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klavirski duo\"/>
    </mc:Choice>
  </mc:AlternateContent>
  <bookViews>
    <workbookView xWindow="0" yWindow="0" windowWidth="20145" windowHeight="12870"/>
  </bookViews>
  <sheets>
    <sheet name="BODOVI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</calcChain>
</file>

<file path=xl/sharedStrings.xml><?xml version="1.0" encoding="utf-8"?>
<sst xmlns="http://schemas.openxmlformats.org/spreadsheetml/2006/main" count="32" uniqueCount="29">
  <si>
    <t>X KATEGORIJA - Klavirski duo</t>
  </si>
  <si>
    <t>r.b.</t>
  </si>
  <si>
    <t>Ime i prezime takmičara</t>
  </si>
  <si>
    <t>Prosječna ocjena</t>
  </si>
  <si>
    <t>Nagrada</t>
  </si>
  <si>
    <t>1.</t>
  </si>
  <si>
    <t>KUNARAC MAŠA i ELEZ KATARINA, BiH</t>
  </si>
  <si>
    <t>LEPTIRICE (TODOROVIĆ ENA i KOŽUL TEODORA), BiH</t>
  </si>
  <si>
    <t>MIOVČIĆ HELENA i UŠĆUMLIĆ JELISAVETA, BiH</t>
  </si>
  <si>
    <t>NOVI DUO (ŠABIĆ ADNA i TUTIĆ DALILA), BiH</t>
  </si>
  <si>
    <t>SEMPRE FORTE (LUKIĆ HELENA i BALJO SANJIN), BiH</t>
  </si>
  <si>
    <t>TOKALIĆ IVA i HRENIĆ HELENA, BiH</t>
  </si>
  <si>
    <t>ANTOLOVIĆ MIHAELA I TOMAS MIHAELA, BiH</t>
  </si>
  <si>
    <t>BAJROVIĆ IMAN i KEŠAN TARIK, BiH</t>
  </si>
  <si>
    <t>BEGIĆ IVAN i RAMLJAK DAVID, BiH</t>
  </si>
  <si>
    <t>DUO ENRGICO (KEZUNOVIĆ JANA i TOPIĆ MARIJA), BiH</t>
  </si>
  <si>
    <t>FUNNY DUO (MRKONJIĆ STELA i MARINČIĆ ANA), BiH</t>
  </si>
  <si>
    <t>Članovi žirija:</t>
  </si>
  <si>
    <t xml:space="preserve">1. Nataša Mitrović, Srbija                                                       </t>
  </si>
  <si>
    <t xml:space="preserve"> 3. Nenad Kačar, Hrvatska                       </t>
  </si>
  <si>
    <t>___________________________</t>
  </si>
  <si>
    <t>2. Lejla Alajbegović Šećerović, BiH</t>
  </si>
  <si>
    <t xml:space="preserve">4. Arsen Čarkić, BiH                                        </t>
  </si>
  <si>
    <t>Laureat</t>
  </si>
  <si>
    <t>Datum: 29. 5. 2025.</t>
  </si>
  <si>
    <t>Nataša Mitrović</t>
  </si>
  <si>
    <t xml:space="preserve"> Lejla Alajbegović Šećerović</t>
  </si>
  <si>
    <t>Nenad Kačar</t>
  </si>
  <si>
    <t>Arsen Čarkić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</si>
</sst>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2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165" fontId="6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>
      <alignment wrapText="1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0" fontId="6" fillId="0" borderId="0" xfId="0" applyFont="1"/>
    <xf numFmtId="164" fontId="1" fillId="0" borderId="0" xfId="0" applyNumberFormat="1" applyFont="1" applyAlignment="1" applyProtection="1">
      <alignment horizontal="center" vertical="center"/>
      <protection hidden="1"/>
    </xf>
    <xf numFmtId="164" fontId="1" fillId="0" borderId="0" xfId="0" applyNumberFormat="1" applyFont="1" applyProtection="1">
      <protection hidden="1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vertical="center"/>
      <protection hidden="1"/>
    </xf>
    <xf numFmtId="165" fontId="6" fillId="4" borderId="0" xfId="0" applyNumberFormat="1" applyFont="1" applyFill="1" applyAlignment="1">
      <alignment horizontal="center" vertical="center"/>
    </xf>
    <xf numFmtId="0" fontId="8" fillId="0" borderId="0" xfId="0" applyFont="1" applyProtection="1">
      <protection hidden="1"/>
    </xf>
    <xf numFmtId="0" fontId="7" fillId="0" borderId="4" xfId="0" applyFont="1" applyBorder="1"/>
    <xf numFmtId="0" fontId="7" fillId="0" borderId="2" xfId="0" applyFont="1" applyBorder="1"/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F2" sqref="F2"/>
    </sheetView>
  </sheetViews>
  <sheetFormatPr defaultColWidth="9" defaultRowHeight="15"/>
  <cols>
    <col min="1" max="1" width="4" bestFit="1" customWidth="1"/>
    <col min="2" max="2" width="31.140625" customWidth="1"/>
    <col min="3" max="3" width="14.85546875" customWidth="1"/>
    <col min="4" max="4" width="24.85546875" customWidth="1"/>
    <col min="5" max="5" width="11.7109375" customWidth="1"/>
    <col min="6" max="6" width="12" customWidth="1"/>
    <col min="7" max="7" width="17" customWidth="1"/>
    <col min="8" max="8" width="9.5703125" bestFit="1" customWidth="1"/>
    <col min="9" max="9" width="7.5703125" bestFit="1" customWidth="1"/>
  </cols>
  <sheetData>
    <row r="1" spans="1:9" ht="18.75">
      <c r="A1" s="4"/>
      <c r="B1" s="24" t="s">
        <v>0</v>
      </c>
      <c r="C1" s="24"/>
      <c r="D1" s="24"/>
      <c r="E1" s="24"/>
      <c r="F1" s="24"/>
      <c r="G1" s="24"/>
      <c r="H1" s="24"/>
      <c r="I1" s="24"/>
    </row>
    <row r="2" spans="1:9">
      <c r="A2" s="5" t="s">
        <v>1</v>
      </c>
      <c r="B2" s="6" t="s">
        <v>2</v>
      </c>
      <c r="C2" s="28" t="s">
        <v>25</v>
      </c>
      <c r="D2" s="28" t="s">
        <v>26</v>
      </c>
      <c r="E2" s="29" t="s">
        <v>27</v>
      </c>
      <c r="F2" s="29" t="s">
        <v>28</v>
      </c>
      <c r="G2" s="7" t="s">
        <v>3</v>
      </c>
      <c r="H2" s="18" t="s">
        <v>4</v>
      </c>
      <c r="I2" s="19"/>
    </row>
    <row r="3" spans="1:9" ht="30">
      <c r="A3" s="20" t="s">
        <v>5</v>
      </c>
      <c r="B3" s="30" t="s">
        <v>6</v>
      </c>
      <c r="C3" s="8">
        <v>99</v>
      </c>
      <c r="D3" s="9">
        <v>99</v>
      </c>
      <c r="E3" s="9">
        <v>98</v>
      </c>
      <c r="F3" s="8">
        <v>98</v>
      </c>
      <c r="G3" s="10">
        <f t="shared" ref="G3:G12" si="0">IF(ISERROR(SUM(C3:F3)/COUNT(C3:F3)),,(SUM(C3:F3)/COUNT(C3:F3)))</f>
        <v>98.5</v>
      </c>
      <c r="H3" s="20" t="str">
        <f t="shared" ref="H3:H12" si="1">IF(AND(G3&gt;=90,G3&lt;=100),"I nagrada",IF(AND(G3&gt;=80,G3&lt;90),"II nagrada",IF(AND(G3&gt;=70,G3&lt;80),"III nagrada",IF(AND(G3&gt;=60,G3&lt;70),"Pohvala",""))))</f>
        <v>I nagrada</v>
      </c>
      <c r="I3" s="25" t="s">
        <v>23</v>
      </c>
    </row>
    <row r="4" spans="1:9" ht="30">
      <c r="A4" s="20">
        <v>2</v>
      </c>
      <c r="B4" s="31" t="s">
        <v>7</v>
      </c>
      <c r="C4" s="8">
        <v>81</v>
      </c>
      <c r="D4" s="9">
        <v>81</v>
      </c>
      <c r="E4" s="9">
        <v>80</v>
      </c>
      <c r="F4" s="8">
        <v>83</v>
      </c>
      <c r="G4" s="10">
        <f t="shared" si="0"/>
        <v>81.25</v>
      </c>
      <c r="H4" s="20" t="str">
        <f t="shared" si="1"/>
        <v>II nagrada</v>
      </c>
      <c r="I4" s="21"/>
    </row>
    <row r="5" spans="1:9" ht="30">
      <c r="A5" s="20">
        <v>3</v>
      </c>
      <c r="B5" s="31" t="s">
        <v>8</v>
      </c>
      <c r="C5" s="8">
        <v>87</v>
      </c>
      <c r="D5" s="9">
        <v>87</v>
      </c>
      <c r="E5" s="9">
        <v>85</v>
      </c>
      <c r="F5" s="8">
        <v>86</v>
      </c>
      <c r="G5" s="10">
        <f t="shared" si="0"/>
        <v>86.25</v>
      </c>
      <c r="H5" s="20" t="str">
        <f t="shared" si="1"/>
        <v>II nagrada</v>
      </c>
      <c r="I5" s="21"/>
    </row>
    <row r="6" spans="1:9" ht="30">
      <c r="A6" s="20">
        <v>4</v>
      </c>
      <c r="B6" s="31" t="s">
        <v>9</v>
      </c>
      <c r="C6" s="8">
        <v>91</v>
      </c>
      <c r="D6" s="9"/>
      <c r="E6" s="9">
        <v>91</v>
      </c>
      <c r="F6" s="8">
        <v>91</v>
      </c>
      <c r="G6" s="10">
        <f t="shared" si="0"/>
        <v>91</v>
      </c>
      <c r="H6" s="20" t="str">
        <f t="shared" si="1"/>
        <v>I nagrada</v>
      </c>
      <c r="I6" s="21"/>
    </row>
    <row r="7" spans="1:9" ht="30">
      <c r="A7" s="20">
        <v>5</v>
      </c>
      <c r="B7" s="31" t="s">
        <v>10</v>
      </c>
      <c r="C7" s="8">
        <v>97</v>
      </c>
      <c r="D7" s="9">
        <v>97</v>
      </c>
      <c r="E7" s="9">
        <v>95</v>
      </c>
      <c r="F7" s="8">
        <v>97</v>
      </c>
      <c r="G7" s="10">
        <f t="shared" si="0"/>
        <v>96.5</v>
      </c>
      <c r="H7" s="20" t="str">
        <f t="shared" si="1"/>
        <v>I nagrada</v>
      </c>
      <c r="I7" s="21"/>
    </row>
    <row r="8" spans="1:9" ht="30">
      <c r="A8" s="20">
        <v>6</v>
      </c>
      <c r="B8" s="31" t="s">
        <v>11</v>
      </c>
      <c r="C8" s="8">
        <v>83</v>
      </c>
      <c r="D8" s="9">
        <v>87</v>
      </c>
      <c r="E8" s="9">
        <v>82</v>
      </c>
      <c r="F8" s="8">
        <v>83</v>
      </c>
      <c r="G8" s="10">
        <f t="shared" si="0"/>
        <v>83.75</v>
      </c>
      <c r="H8" s="20" t="str">
        <f t="shared" si="1"/>
        <v>II nagrada</v>
      </c>
      <c r="I8" s="21"/>
    </row>
    <row r="9" spans="1:9" ht="30">
      <c r="A9" s="20">
        <v>7</v>
      </c>
      <c r="B9" s="31" t="s">
        <v>12</v>
      </c>
      <c r="C9" s="8">
        <v>88</v>
      </c>
      <c r="D9" s="9">
        <v>91</v>
      </c>
      <c r="E9" s="9">
        <v>98</v>
      </c>
      <c r="F9" s="8">
        <v>80</v>
      </c>
      <c r="G9" s="10">
        <f t="shared" si="0"/>
        <v>89.25</v>
      </c>
      <c r="H9" s="20" t="str">
        <f t="shared" si="1"/>
        <v>II nagrada</v>
      </c>
      <c r="I9" s="21"/>
    </row>
    <row r="10" spans="1:9" ht="30">
      <c r="A10" s="20">
        <v>8</v>
      </c>
      <c r="B10" s="31" t="s">
        <v>13</v>
      </c>
      <c r="C10" s="8"/>
      <c r="D10" s="9"/>
      <c r="E10" s="9"/>
      <c r="F10" s="8"/>
      <c r="G10" s="10">
        <f t="shared" si="0"/>
        <v>0</v>
      </c>
      <c r="H10" s="20" t="str">
        <f t="shared" si="1"/>
        <v/>
      </c>
      <c r="I10" s="21"/>
    </row>
    <row r="11" spans="1:9" ht="30">
      <c r="A11" s="20">
        <v>9</v>
      </c>
      <c r="B11" s="31" t="s">
        <v>14</v>
      </c>
      <c r="C11" s="8">
        <v>98</v>
      </c>
      <c r="D11" s="9">
        <v>97</v>
      </c>
      <c r="E11" s="9">
        <v>97</v>
      </c>
      <c r="F11" s="8">
        <v>93</v>
      </c>
      <c r="G11" s="10">
        <f t="shared" si="0"/>
        <v>96.25</v>
      </c>
      <c r="H11" s="20" t="str">
        <f t="shared" si="1"/>
        <v>I nagrada</v>
      </c>
      <c r="I11" s="21"/>
    </row>
    <row r="12" spans="1:9" ht="30">
      <c r="A12" s="20">
        <v>10</v>
      </c>
      <c r="B12" s="31" t="s">
        <v>15</v>
      </c>
      <c r="C12" s="8">
        <v>93</v>
      </c>
      <c r="D12" s="9">
        <v>93</v>
      </c>
      <c r="E12" s="9">
        <v>92</v>
      </c>
      <c r="F12" s="8">
        <v>92</v>
      </c>
      <c r="G12" s="10">
        <f t="shared" si="0"/>
        <v>92.5</v>
      </c>
      <c r="H12" s="20" t="str">
        <f t="shared" si="1"/>
        <v>I nagrada</v>
      </c>
      <c r="I12" s="21"/>
    </row>
    <row r="13" spans="1:9" ht="30">
      <c r="A13" s="20">
        <v>11</v>
      </c>
      <c r="B13" s="31" t="s">
        <v>16</v>
      </c>
      <c r="C13" s="8"/>
      <c r="D13" s="9"/>
      <c r="E13" s="9"/>
      <c r="F13" s="8"/>
      <c r="G13" s="10">
        <f>IF(ISERROR(SUM(C13:F13)/COUNT(C13:F13)),,(SUM(C13:F13)/COUNT(C13:F13)))</f>
        <v>0</v>
      </c>
      <c r="H13" s="20" t="str">
        <f>IF(AND(G13&gt;=90,G13&lt;=100),"I nagrada",IF(AND(G13&gt;=80,G13&lt;90),"II nagrada",IF(AND(G13&gt;=70,G13&lt;80),"III nagrada",IF(AND(G13&gt;=60,G13&lt;70),"Pohvala",""))))</f>
        <v/>
      </c>
      <c r="I13" s="21"/>
    </row>
    <row r="14" spans="1:9">
      <c r="A14" s="11"/>
      <c r="B14" s="12"/>
      <c r="C14" s="13"/>
      <c r="D14" s="13"/>
      <c r="E14" s="13"/>
      <c r="F14" s="13"/>
      <c r="G14" s="13"/>
      <c r="H14" s="26"/>
      <c r="I14" s="22"/>
    </row>
    <row r="15" spans="1:9">
      <c r="A15" s="11"/>
      <c r="B15" s="1"/>
      <c r="C15" s="1"/>
      <c r="D15" s="14" t="s">
        <v>17</v>
      </c>
      <c r="E15" s="1"/>
      <c r="G15" s="1"/>
      <c r="H15" s="16"/>
      <c r="I15" s="23"/>
    </row>
    <row r="16" spans="1:9">
      <c r="A16" s="11"/>
      <c r="I16" s="3"/>
    </row>
    <row r="17" spans="1:9">
      <c r="A17" s="11"/>
      <c r="B17" s="27" t="s">
        <v>24</v>
      </c>
      <c r="C17" s="15" t="s">
        <v>18</v>
      </c>
      <c r="D17" s="15"/>
      <c r="E17" s="15" t="s">
        <v>19</v>
      </c>
      <c r="F17" s="15"/>
      <c r="I17" s="3"/>
    </row>
    <row r="18" spans="1:9">
      <c r="A18" s="11"/>
      <c r="B18" s="1"/>
      <c r="C18" s="1" t="s">
        <v>20</v>
      </c>
      <c r="D18" s="1"/>
      <c r="E18" s="1" t="s">
        <v>20</v>
      </c>
      <c r="F18" s="1"/>
      <c r="I18" s="2"/>
    </row>
    <row r="19" spans="1:9">
      <c r="A19" s="11"/>
      <c r="B19" s="2"/>
      <c r="C19" s="2"/>
      <c r="D19" s="2"/>
      <c r="E19" s="13"/>
      <c r="F19" s="2"/>
      <c r="I19" s="26"/>
    </row>
    <row r="20" spans="1:9">
      <c r="A20" s="11"/>
      <c r="B20" s="2"/>
      <c r="C20" s="14" t="s">
        <v>21</v>
      </c>
      <c r="D20" s="16"/>
      <c r="E20" s="14" t="s">
        <v>22</v>
      </c>
      <c r="F20" s="16"/>
      <c r="I20" s="2"/>
    </row>
    <row r="21" spans="1:9">
      <c r="B21" s="2"/>
      <c r="C21" s="1" t="s">
        <v>20</v>
      </c>
      <c r="D21" s="17"/>
      <c r="E21" s="1" t="s">
        <v>20</v>
      </c>
      <c r="F21" s="16"/>
    </row>
  </sheetData>
  <mergeCells count="1">
    <mergeCell ref="B1:I1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2025-05-29T14:57:35Z</cp:lastPrinted>
  <dcterms:created xsi:type="dcterms:W3CDTF">2012-03-09T09:27:00Z</dcterms:created>
  <dcterms:modified xsi:type="dcterms:W3CDTF">2025-05-29T14:58:11Z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0985A69E617A4BF0A945145D5359BC5C_13</vt:lpwstr>
  </property>
  <property fmtid="{D5CDD505-2E9C-101B-9397-08002B2CF9AE}" pid="3" name="KSOProductBuildVer">
    <vt:lpwstr>1033-12.2.0.21179</vt:lpwstr>
  </property>
</Properties>
</file>