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REZULTATI\harmonika\"/>
    </mc:Choice>
  </mc:AlternateContent>
  <bookViews>
    <workbookView xWindow="0" yWindow="0" windowWidth="28800" windowHeight="12435"/>
  </bookViews>
  <sheets>
    <sheet name="BODOVI" sheetId="2" r:id="rId1"/>
    <sheet name="Sheet3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2" l="1"/>
  <c r="G18" i="2" s="1"/>
  <c r="F17" i="2"/>
  <c r="G17" i="2" s="1"/>
  <c r="F16" i="2"/>
  <c r="G16" i="2" s="1"/>
  <c r="F15" i="2"/>
  <c r="G15" i="2" s="1"/>
  <c r="F14" i="2"/>
  <c r="G14" i="2" s="1"/>
  <c r="F13" i="2"/>
  <c r="G13" i="2" s="1"/>
  <c r="F12" i="2"/>
  <c r="G12" i="2" s="1"/>
  <c r="F11" i="2"/>
  <c r="G11" i="2" s="1"/>
  <c r="F10" i="2"/>
  <c r="G10" i="2" s="1"/>
  <c r="F9" i="2"/>
  <c r="G9" i="2" s="1"/>
  <c r="F8" i="2"/>
  <c r="G8" i="2" s="1"/>
  <c r="F7" i="2"/>
  <c r="G7" i="2" s="1"/>
  <c r="F6" i="2"/>
  <c r="G6" i="2" s="1"/>
  <c r="F5" i="2"/>
  <c r="G5" i="2" s="1"/>
  <c r="F4" i="2"/>
  <c r="G4" i="2" s="1"/>
  <c r="F3" i="2"/>
  <c r="G3" i="2" s="1"/>
</calcChain>
</file>

<file path=xl/sharedStrings.xml><?xml version="1.0" encoding="utf-8"?>
<sst xmlns="http://schemas.openxmlformats.org/spreadsheetml/2006/main" count="44" uniqueCount="42">
  <si>
    <t xml:space="preserve">KATEGORIJA VII - harmonika solo </t>
  </si>
  <si>
    <t>r.b.</t>
  </si>
  <si>
    <t>Ime i prezime takmičara</t>
  </si>
  <si>
    <t>Prosječna ocjena</t>
  </si>
  <si>
    <t>Nagrada</t>
  </si>
  <si>
    <t>1.</t>
  </si>
  <si>
    <t xml:space="preserve">MIHAJLOV VLADIMIR, Srbija </t>
  </si>
  <si>
    <t>2.</t>
  </si>
  <si>
    <t>PAUKOVIĆ MILAN, BiH</t>
  </si>
  <si>
    <t>3.</t>
  </si>
  <si>
    <t>SMAJLOVIĆ KERIM, BiH</t>
  </si>
  <si>
    <t>4.</t>
  </si>
  <si>
    <t>ŠULGAITE MEDA, Litvanija</t>
  </si>
  <si>
    <t>5.</t>
  </si>
  <si>
    <t>URBANAVIČIUS ALGIRDAS, Litvanija</t>
  </si>
  <si>
    <t>6.</t>
  </si>
  <si>
    <t>VALENTA HUBERTAS, Litvanija</t>
  </si>
  <si>
    <t>7.</t>
  </si>
  <si>
    <t>VILKAS MAJUS, Litvanija</t>
  </si>
  <si>
    <t>8.</t>
  </si>
  <si>
    <t>9.</t>
  </si>
  <si>
    <t>BRANKOVIĆ ALEKSA, Srbija</t>
  </si>
  <si>
    <t>10.</t>
  </si>
  <si>
    <t>VEHER AMOS MARK, Mađarksa</t>
  </si>
  <si>
    <t>11.</t>
  </si>
  <si>
    <t>GERIĆ STRAHINJA, Srbija</t>
  </si>
  <si>
    <t>HUSKIĆ VEDAD, BiH</t>
  </si>
  <si>
    <t>IGNJATOV PAVLE, Srbija</t>
  </si>
  <si>
    <t>ISAILOVIĆ ALEKSANDRA, Srbija</t>
  </si>
  <si>
    <t>JANAUSKYTE AUSTEJA, Litvanija</t>
  </si>
  <si>
    <t>KUNIĆ BAKIR, BiH</t>
  </si>
  <si>
    <t>Potpis članova žirija:</t>
  </si>
  <si>
    <t xml:space="preserve">  1.  Pietro Roffi, Italija</t>
  </si>
  <si>
    <t>____________________________</t>
  </si>
  <si>
    <t>3. Marko Stojanović, Srbija</t>
  </si>
  <si>
    <t>VLAŠKOVIĆ EKATERINA, Srbija</t>
  </si>
  <si>
    <t>Laureat</t>
  </si>
  <si>
    <t>2. Momir Novaković, Estonija</t>
  </si>
  <si>
    <t>Datum: 29. 5. 2025.</t>
  </si>
  <si>
    <t>Marko Stojanović</t>
  </si>
  <si>
    <t xml:space="preserve">Momir Novaković </t>
  </si>
  <si>
    <t xml:space="preserve">   Pietro Roffi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</si>
</sst>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\ 0.00;\-0.00;;@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4"/>
      <name val="Calibri"/>
      <charset val="134"/>
      <scheme val="minor"/>
    </font>
    <font>
      <b/>
      <sz val="11"/>
      <name val="Calibri"/>
      <charset val="134"/>
      <scheme val="minor"/>
    </font>
    <font>
      <b/>
      <i/>
      <sz val="14"/>
      <name val="Calibri"/>
      <charset val="134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Protection="1">
      <protection hidden="1"/>
    </xf>
    <xf numFmtId="164" fontId="1" fillId="0" borderId="0" xfId="0" applyNumberFormat="1" applyFont="1" applyProtection="1">
      <protection hidden="1"/>
    </xf>
    <xf numFmtId="49" fontId="1" fillId="0" borderId="0" xfId="0" applyNumberFormat="1" applyFont="1" applyProtection="1">
      <protection hidden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/>
    <xf numFmtId="0" fontId="3" fillId="0" borderId="3" xfId="0" applyFont="1" applyBorder="1"/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2" fontId="1" fillId="0" borderId="1" xfId="0" applyNumberFormat="1" applyFont="1" applyBorder="1" applyAlignment="1" applyProtection="1">
      <alignment horizontal="center" vertical="center"/>
      <protection locked="0"/>
    </xf>
    <xf numFmtId="165" fontId="3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/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3" fillId="0" borderId="0" xfId="0" applyFont="1" applyProtection="1"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vertical="center"/>
      <protection hidden="1"/>
    </xf>
    <xf numFmtId="0" fontId="1" fillId="0" borderId="1" xfId="0" applyFont="1" applyFill="1" applyBorder="1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5" fillId="0" borderId="0" xfId="0" applyFont="1" applyProtection="1">
      <protection hidden="1"/>
    </xf>
    <xf numFmtId="0" fontId="3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E25" sqref="E25"/>
    </sheetView>
  </sheetViews>
  <sheetFormatPr defaultColWidth="9" defaultRowHeight="15"/>
  <cols>
    <col min="1" max="1" width="4" bestFit="1" customWidth="1"/>
    <col min="2" max="2" width="32.28515625" customWidth="1"/>
    <col min="3" max="3" width="14.28515625" customWidth="1"/>
    <col min="4" max="4" width="19.42578125" customWidth="1"/>
    <col min="5" max="5" width="19.140625" customWidth="1"/>
    <col min="6" max="6" width="15" customWidth="1"/>
    <col min="7" max="7" width="9.5703125" bestFit="1" customWidth="1"/>
    <col min="8" max="8" width="7.5703125" bestFit="1" customWidth="1"/>
  </cols>
  <sheetData>
    <row r="1" spans="1:8" ht="18.75">
      <c r="A1" s="1"/>
      <c r="B1" s="21" t="s">
        <v>0</v>
      </c>
      <c r="C1" s="21"/>
      <c r="D1" s="21"/>
      <c r="E1" s="21"/>
      <c r="F1" s="21"/>
      <c r="G1" s="21"/>
      <c r="H1" s="18"/>
    </row>
    <row r="2" spans="1:8">
      <c r="A2" s="4" t="s">
        <v>1</v>
      </c>
      <c r="B2" s="4" t="s">
        <v>2</v>
      </c>
      <c r="C2" s="5" t="s">
        <v>41</v>
      </c>
      <c r="D2" s="6" t="s">
        <v>40</v>
      </c>
      <c r="E2" s="6" t="s">
        <v>39</v>
      </c>
      <c r="F2" s="7" t="s">
        <v>3</v>
      </c>
      <c r="G2" s="8" t="s">
        <v>4</v>
      </c>
      <c r="H2" s="8"/>
    </row>
    <row r="3" spans="1:8">
      <c r="A3" s="12" t="s">
        <v>5</v>
      </c>
      <c r="B3" s="9" t="s">
        <v>6</v>
      </c>
      <c r="C3" s="10">
        <v>90.5</v>
      </c>
      <c r="D3" s="10">
        <v>91</v>
      </c>
      <c r="E3" s="10">
        <v>91</v>
      </c>
      <c r="F3" s="11">
        <f t="shared" ref="F3:F18" si="0">IF(ISERROR(SUM(C3:E3)/COUNT(C3:E3)),,(SUM(C3:E3)/COUNT(C3:E3)))</f>
        <v>90.833333333333329</v>
      </c>
      <c r="G3" s="12" t="str">
        <f t="shared" ref="G3:G18" si="1">IF(AND(F3&gt;=90,F3&lt;=100),"I nagrada",IF(AND(F3&gt;=80,F3&lt;90),"II nagrada",IF(AND(F3&gt;=70,F3&lt;80),"III nagrada",IF(AND(F3&gt;=60,F3&lt;70),"Pohvala",""))))</f>
        <v>I nagrada</v>
      </c>
      <c r="H3" s="19"/>
    </row>
    <row r="4" spans="1:8">
      <c r="A4" s="12" t="s">
        <v>7</v>
      </c>
      <c r="B4" s="9" t="s">
        <v>8</v>
      </c>
      <c r="C4" s="10">
        <v>84</v>
      </c>
      <c r="D4" s="10">
        <v>82</v>
      </c>
      <c r="E4" s="10">
        <v>84</v>
      </c>
      <c r="F4" s="11">
        <f t="shared" si="0"/>
        <v>83.333333333333329</v>
      </c>
      <c r="G4" s="12" t="str">
        <f t="shared" si="1"/>
        <v>II nagrada</v>
      </c>
      <c r="H4" s="19"/>
    </row>
    <row r="5" spans="1:8">
      <c r="A5" s="12" t="s">
        <v>9</v>
      </c>
      <c r="B5" s="9" t="s">
        <v>10</v>
      </c>
      <c r="C5" s="10">
        <v>85</v>
      </c>
      <c r="D5" s="10">
        <v>85.5</v>
      </c>
      <c r="E5" s="10">
        <v>86</v>
      </c>
      <c r="F5" s="11">
        <f t="shared" si="0"/>
        <v>85.5</v>
      </c>
      <c r="G5" s="12" t="str">
        <f t="shared" si="1"/>
        <v>II nagrada</v>
      </c>
      <c r="H5" s="19"/>
    </row>
    <row r="6" spans="1:8">
      <c r="A6" s="12" t="s">
        <v>11</v>
      </c>
      <c r="B6" s="9" t="s">
        <v>12</v>
      </c>
      <c r="C6" s="10">
        <v>88.5</v>
      </c>
      <c r="D6" s="10">
        <v>84</v>
      </c>
      <c r="E6" s="10">
        <v>84</v>
      </c>
      <c r="F6" s="11">
        <f t="shared" si="0"/>
        <v>85.5</v>
      </c>
      <c r="G6" s="12" t="str">
        <f t="shared" si="1"/>
        <v>II nagrada</v>
      </c>
      <c r="H6" s="19"/>
    </row>
    <row r="7" spans="1:8">
      <c r="A7" s="12" t="s">
        <v>13</v>
      </c>
      <c r="B7" s="9" t="s">
        <v>14</v>
      </c>
      <c r="C7" s="10">
        <v>87.5</v>
      </c>
      <c r="D7" s="10">
        <v>86</v>
      </c>
      <c r="E7" s="10">
        <v>87</v>
      </c>
      <c r="F7" s="11">
        <f t="shared" si="0"/>
        <v>86.833333333333329</v>
      </c>
      <c r="G7" s="12" t="str">
        <f t="shared" si="1"/>
        <v>II nagrada</v>
      </c>
      <c r="H7" s="19"/>
    </row>
    <row r="8" spans="1:8">
      <c r="A8" s="12" t="s">
        <v>15</v>
      </c>
      <c r="B8" s="9" t="s">
        <v>16</v>
      </c>
      <c r="C8" s="10">
        <v>92</v>
      </c>
      <c r="D8" s="10">
        <v>93</v>
      </c>
      <c r="E8" s="10">
        <v>92</v>
      </c>
      <c r="F8" s="11">
        <f t="shared" si="0"/>
        <v>92.333333333333329</v>
      </c>
      <c r="G8" s="12" t="str">
        <f t="shared" si="1"/>
        <v>I nagrada</v>
      </c>
      <c r="H8" s="19"/>
    </row>
    <row r="9" spans="1:8">
      <c r="A9" s="12" t="s">
        <v>17</v>
      </c>
      <c r="B9" s="9" t="s">
        <v>18</v>
      </c>
      <c r="C9" s="10">
        <v>85.5</v>
      </c>
      <c r="D9" s="10">
        <v>85</v>
      </c>
      <c r="E9" s="10">
        <v>85</v>
      </c>
      <c r="F9" s="11">
        <f t="shared" si="0"/>
        <v>85.166666666666671</v>
      </c>
      <c r="G9" s="12" t="str">
        <f t="shared" si="1"/>
        <v>II nagrada</v>
      </c>
      <c r="H9" s="19"/>
    </row>
    <row r="10" spans="1:8">
      <c r="A10" s="12" t="s">
        <v>19</v>
      </c>
      <c r="B10" s="9" t="s">
        <v>35</v>
      </c>
      <c r="C10" s="10">
        <v>88</v>
      </c>
      <c r="D10" s="10">
        <v>88</v>
      </c>
      <c r="E10" s="10">
        <v>88</v>
      </c>
      <c r="F10" s="11">
        <f t="shared" si="0"/>
        <v>88</v>
      </c>
      <c r="G10" s="12" t="str">
        <f t="shared" si="1"/>
        <v>II nagrada</v>
      </c>
      <c r="H10" s="19"/>
    </row>
    <row r="11" spans="1:8">
      <c r="A11" s="12" t="s">
        <v>20</v>
      </c>
      <c r="B11" s="9" t="s">
        <v>21</v>
      </c>
      <c r="C11" s="10">
        <v>99</v>
      </c>
      <c r="D11" s="10">
        <v>98</v>
      </c>
      <c r="E11" s="10">
        <v>98</v>
      </c>
      <c r="F11" s="11">
        <f t="shared" si="0"/>
        <v>98.333333333333329</v>
      </c>
      <c r="G11" s="12" t="str">
        <f t="shared" si="1"/>
        <v>I nagrada</v>
      </c>
      <c r="H11" s="22" t="s">
        <v>36</v>
      </c>
    </row>
    <row r="12" spans="1:8">
      <c r="A12" s="12" t="s">
        <v>22</v>
      </c>
      <c r="B12" s="9" t="s">
        <v>23</v>
      </c>
      <c r="C12" s="10">
        <v>93</v>
      </c>
      <c r="D12" s="10">
        <v>95</v>
      </c>
      <c r="E12" s="10">
        <v>95</v>
      </c>
      <c r="F12" s="11">
        <f t="shared" si="0"/>
        <v>94.333333333333329</v>
      </c>
      <c r="G12" s="12" t="str">
        <f t="shared" si="1"/>
        <v>I nagrada</v>
      </c>
      <c r="H12" s="19"/>
    </row>
    <row r="13" spans="1:8">
      <c r="A13" s="15" t="s">
        <v>24</v>
      </c>
      <c r="B13" s="13" t="s">
        <v>25</v>
      </c>
      <c r="C13" s="14">
        <v>88</v>
      </c>
      <c r="D13" s="14">
        <v>88.5</v>
      </c>
      <c r="E13" s="14">
        <v>88</v>
      </c>
      <c r="F13" s="11">
        <f t="shared" si="0"/>
        <v>88.166666666666671</v>
      </c>
      <c r="G13" s="15" t="str">
        <f t="shared" si="1"/>
        <v>II nagrada</v>
      </c>
      <c r="H13" s="20"/>
    </row>
    <row r="14" spans="1:8">
      <c r="A14" s="15">
        <v>12</v>
      </c>
      <c r="B14" s="13" t="s">
        <v>26</v>
      </c>
      <c r="C14" s="14"/>
      <c r="D14" s="14"/>
      <c r="E14" s="14"/>
      <c r="F14" s="11">
        <f t="shared" si="0"/>
        <v>0</v>
      </c>
      <c r="G14" s="15" t="str">
        <f t="shared" si="1"/>
        <v/>
      </c>
      <c r="H14" s="20"/>
    </row>
    <row r="15" spans="1:8">
      <c r="A15" s="15">
        <v>13</v>
      </c>
      <c r="B15" s="13" t="s">
        <v>27</v>
      </c>
      <c r="C15" s="14">
        <v>92</v>
      </c>
      <c r="D15" s="14">
        <v>90</v>
      </c>
      <c r="E15" s="14">
        <v>89</v>
      </c>
      <c r="F15" s="11">
        <f t="shared" si="0"/>
        <v>90.333333333333329</v>
      </c>
      <c r="G15" s="15" t="str">
        <f t="shared" si="1"/>
        <v>I nagrada</v>
      </c>
      <c r="H15" s="20"/>
    </row>
    <row r="16" spans="1:8">
      <c r="A16" s="15">
        <v>14</v>
      </c>
      <c r="B16" s="13" t="s">
        <v>28</v>
      </c>
      <c r="C16" s="14">
        <v>92</v>
      </c>
      <c r="D16" s="14">
        <v>90</v>
      </c>
      <c r="E16" s="14">
        <v>90</v>
      </c>
      <c r="F16" s="11">
        <f t="shared" si="0"/>
        <v>90.666666666666671</v>
      </c>
      <c r="G16" s="15" t="str">
        <f t="shared" si="1"/>
        <v>I nagrada</v>
      </c>
      <c r="H16" s="20"/>
    </row>
    <row r="17" spans="1:8">
      <c r="A17" s="15">
        <v>15</v>
      </c>
      <c r="B17" s="13" t="s">
        <v>29</v>
      </c>
      <c r="C17" s="14">
        <v>83</v>
      </c>
      <c r="D17" s="14">
        <v>81.5</v>
      </c>
      <c r="E17" s="14">
        <v>80</v>
      </c>
      <c r="F17" s="11">
        <f t="shared" si="0"/>
        <v>81.5</v>
      </c>
      <c r="G17" s="15" t="str">
        <f t="shared" si="1"/>
        <v>II nagrada</v>
      </c>
      <c r="H17" s="20"/>
    </row>
    <row r="18" spans="1:8">
      <c r="A18" s="15">
        <v>16</v>
      </c>
      <c r="B18" s="13" t="s">
        <v>30</v>
      </c>
      <c r="C18" s="14">
        <v>90</v>
      </c>
      <c r="D18" s="14">
        <v>91</v>
      </c>
      <c r="E18" s="14">
        <v>90</v>
      </c>
      <c r="F18" s="11">
        <f t="shared" si="0"/>
        <v>90.333333333333329</v>
      </c>
      <c r="G18" s="15" t="str">
        <f t="shared" si="1"/>
        <v>I nagrada</v>
      </c>
      <c r="H18" s="20"/>
    </row>
    <row r="19" spans="1:8">
      <c r="A19" s="1"/>
      <c r="F19" s="2"/>
      <c r="G19" s="17"/>
      <c r="H19" s="3"/>
    </row>
    <row r="20" spans="1:8">
      <c r="A20" s="1"/>
      <c r="B20" s="23" t="s">
        <v>38</v>
      </c>
      <c r="C20" s="16" t="s">
        <v>31</v>
      </c>
      <c r="D20" s="1"/>
      <c r="E20" s="1"/>
      <c r="F20" s="2"/>
      <c r="G20" s="17"/>
      <c r="H20" s="3"/>
    </row>
    <row r="21" spans="1:8">
      <c r="A21" s="1"/>
      <c r="B21" s="1"/>
      <c r="C21" s="1"/>
      <c r="D21" s="1"/>
      <c r="E21" s="1"/>
      <c r="F21" s="2"/>
      <c r="G21" s="17"/>
      <c r="H21" s="3"/>
    </row>
    <row r="22" spans="1:8">
      <c r="A22" s="1"/>
      <c r="B22" s="24" t="s">
        <v>32</v>
      </c>
      <c r="C22" s="1"/>
      <c r="D22" s="16" t="s">
        <v>37</v>
      </c>
      <c r="F22" s="2"/>
      <c r="G22" s="17"/>
      <c r="H22" s="3"/>
    </row>
    <row r="23" spans="1:8">
      <c r="A23" s="1"/>
      <c r="B23" s="1" t="s">
        <v>33</v>
      </c>
      <c r="C23" s="1"/>
      <c r="D23" s="1" t="s">
        <v>33</v>
      </c>
      <c r="F23" s="2"/>
      <c r="G23" s="17"/>
      <c r="H23" s="3"/>
    </row>
    <row r="24" spans="1:8">
      <c r="A24" s="1"/>
      <c r="B24" s="1"/>
      <c r="D24" s="1"/>
      <c r="E24" s="1"/>
      <c r="F24" s="2"/>
      <c r="G24" s="17"/>
      <c r="H24" s="3"/>
    </row>
    <row r="25" spans="1:8">
      <c r="B25" s="16" t="s">
        <v>34</v>
      </c>
      <c r="D25" s="1"/>
      <c r="E25" s="1"/>
    </row>
    <row r="26" spans="1:8">
      <c r="B26" s="1" t="s">
        <v>33</v>
      </c>
    </row>
  </sheetData>
  <mergeCells count="1">
    <mergeCell ref="B1:G1"/>
  </mergeCells>
  <pageMargins left="0.25" right="0.25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BODOVI</vt:lpstr>
      <vt:lpstr>Sheet3</vt:lpstr>
    </vt:vector>
  </TitlesOfParts>
  <Company>asjcomputers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Dekanat</dc:creator>
  <cp:lastModifiedBy>PC</cp:lastModifiedBy>
  <cp:lastPrinted>2025-05-29T14:51:38Z</cp:lastPrinted>
  <dcterms:created xsi:type="dcterms:W3CDTF">2012-03-09T09:27:00Z</dcterms:created>
  <dcterms:modified xsi:type="dcterms:W3CDTF">2025-05-29T14:52:59Z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FEB4502C50BC4A95BCFC6EB5D7F0A003_13</vt:lpwstr>
  </property>
  <property fmtid="{D5CDD505-2E9C-101B-9397-08002B2CF9AE}" pid="3" name="KSOProductBuildVer">
    <vt:lpwstr>1033-12.2.0.21179</vt:lpwstr>
  </property>
</Properties>
</file>