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AA+2025 Bilja\eksel tabele akordeon art 2025\klavirski duo\"/>
    </mc:Choice>
  </mc:AlternateContent>
  <bookViews>
    <workbookView xWindow="0" yWindow="0" windowWidth="20145" windowHeight="12870"/>
  </bookViews>
  <sheets>
    <sheet name="Bodovi" sheetId="1" r:id="rId1"/>
    <sheet name="Sheet2" sheetId="2" r:id="rId2"/>
    <sheet name="Sheet3" sheetId="3" r:id="rId3"/>
  </sheets>
  <definedNames>
    <definedName name="_xlnm._FilterDatabase" localSheetId="0" hidden="1">Bodovi!$C$2:$J$27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I10" i="1" s="1"/>
  <c r="H9" i="1"/>
  <c r="I9" i="1" s="1"/>
  <c r="H8" i="1"/>
  <c r="I8" i="1" s="1"/>
  <c r="H7" i="1"/>
  <c r="I7" i="1" s="1"/>
  <c r="H6" i="1"/>
  <c r="I6" i="1" s="1"/>
  <c r="H5" i="1"/>
  <c r="I5" i="1" s="1"/>
  <c r="H4" i="1"/>
  <c r="I4" i="1" s="1"/>
  <c r="H3" i="1"/>
  <c r="I3" i="1" s="1"/>
</calcChain>
</file>

<file path=xl/sharedStrings.xml><?xml version="1.0" encoding="utf-8"?>
<sst xmlns="http://schemas.openxmlformats.org/spreadsheetml/2006/main" count="30" uniqueCount="28">
  <si>
    <t>IX KATEGORIJA - Klavirski duo</t>
  </si>
  <si>
    <t>r.b.</t>
  </si>
  <si>
    <t>Ime i prezime takmičara</t>
  </si>
  <si>
    <t>Nataša Mitrović, Srbija</t>
  </si>
  <si>
    <t xml:space="preserve"> Lejla Alajbegović Šećerović, BiH</t>
  </si>
  <si>
    <t>Nenad Kačar, Hrvatska</t>
  </si>
  <si>
    <t>Arsen Čarkić, BiH</t>
  </si>
  <si>
    <t>Prosječna ocjena</t>
  </si>
  <si>
    <t>Nagrada</t>
  </si>
  <si>
    <t>1.</t>
  </si>
  <si>
    <t>HeAn duo (ANTUNOVIĆ ANDREA i MARKANOVIĆ HELENA), BiH</t>
  </si>
  <si>
    <t>KEŽIĆ LUCIJA i MIJATOVIĆ ANICA, BiH</t>
  </si>
  <si>
    <t>PETROVIĆ ANASTASIJA I TODOVIĆ JOVANA, BiH</t>
  </si>
  <si>
    <t>RAJAK VIKTORIJA i ŠKIPINA KATARINA, BiH</t>
  </si>
  <si>
    <t>UHOTA AMILA i ĆUROVAC FARUK, BiH</t>
  </si>
  <si>
    <t>VIDAK ZVONIMIR i SAVIĆ ENA, BiH</t>
  </si>
  <si>
    <t>DUČIĆ AMINA i ĆATOVIĆ HANA, BiH</t>
  </si>
  <si>
    <t>Duo Pavlović (PAVLOVIĆ MILICA i PAVLOVIĆ MARKO), Srbija</t>
  </si>
  <si>
    <t>Članovi žirija:</t>
  </si>
  <si>
    <t>Datum: 29.5.2025.</t>
  </si>
  <si>
    <t xml:space="preserve">1. Nataša Mitrović, Srbija                                                       </t>
  </si>
  <si>
    <t xml:space="preserve"> 3. Nenad Kačar, Hrvatska                       </t>
  </si>
  <si>
    <t>___________________________</t>
  </si>
  <si>
    <t>2. Lejla Alajbegović Šećerović, BiH</t>
  </si>
  <si>
    <t xml:space="preserve">4. Arsen Čarkić, BiH                                        </t>
  </si>
  <si>
    <t>______________________________</t>
  </si>
  <si>
    <t>_______________________________</t>
  </si>
  <si>
    <t>LAUREAT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</si>
</sst>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\ 0.00;\-0.00;;@"/>
  </numFmts>
  <fonts count="9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color theme="1"/>
      <name val="Calibri"/>
      <charset val="238"/>
      <scheme val="minor"/>
    </font>
    <font>
      <b/>
      <sz val="14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b/>
      <i/>
      <sz val="14"/>
      <color theme="1"/>
      <name val="Calibri"/>
      <charset val="238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Protection="1">
      <protection hidden="1"/>
    </xf>
    <xf numFmtId="0" fontId="0" fillId="0" borderId="0" xfId="0" applyProtection="1">
      <protection hidden="1"/>
    </xf>
    <xf numFmtId="164" fontId="0" fillId="0" borderId="0" xfId="0" applyNumberFormat="1" applyProtection="1">
      <protection hidden="1"/>
    </xf>
    <xf numFmtId="49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/>
    <xf numFmtId="0" fontId="5" fillId="0" borderId="4" xfId="0" applyFont="1" applyBorder="1"/>
    <xf numFmtId="0" fontId="5" fillId="0" borderId="2" xfId="0" applyFont="1" applyBorder="1"/>
    <xf numFmtId="0" fontId="5" fillId="0" borderId="0" xfId="0" applyFont="1"/>
    <xf numFmtId="0" fontId="1" fillId="0" borderId="2" xfId="0" applyFont="1" applyBorder="1" applyAlignment="1" applyProtection="1">
      <alignment horizontal="center" vertical="top"/>
      <protection hidden="1"/>
    </xf>
    <xf numFmtId="0" fontId="6" fillId="0" borderId="2" xfId="0" applyFont="1" applyBorder="1" applyAlignment="1">
      <alignment wrapText="1"/>
    </xf>
    <xf numFmtId="2" fontId="1" fillId="0" borderId="2" xfId="0" applyNumberFormat="1" applyFont="1" applyBorder="1" applyAlignment="1" applyProtection="1">
      <alignment horizontal="center" vertical="center"/>
      <protection locked="0"/>
    </xf>
    <xf numFmtId="2" fontId="1" fillId="0" borderId="5" xfId="0" applyNumberFormat="1" applyFont="1" applyBorder="1" applyAlignment="1" applyProtection="1">
      <alignment horizontal="center" vertical="center"/>
      <protection locked="0"/>
    </xf>
    <xf numFmtId="2" fontId="1" fillId="0" borderId="5" xfId="0" applyNumberFormat="1" applyFont="1" applyBorder="1" applyAlignment="1" applyProtection="1">
      <alignment horizontal="center" vertical="center"/>
      <protection locked="0"/>
    </xf>
    <xf numFmtId="165" fontId="6" fillId="3" borderId="2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1" fillId="0" borderId="0" xfId="0" applyFont="1" applyAlignment="1" applyProtection="1">
      <alignment horizontal="center" vertical="top"/>
      <protection hidden="1"/>
    </xf>
    <xf numFmtId="0" fontId="6" fillId="0" borderId="0" xfId="0" applyFont="1" applyAlignment="1">
      <alignment wrapText="1"/>
    </xf>
    <xf numFmtId="2" fontId="1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Protection="1">
      <protection hidden="1"/>
    </xf>
    <xf numFmtId="0" fontId="6" fillId="0" borderId="0" xfId="0" applyFont="1"/>
    <xf numFmtId="164" fontId="1" fillId="0" borderId="0" xfId="0" applyNumberFormat="1" applyFont="1" applyAlignment="1" applyProtection="1">
      <alignment horizontal="center" vertical="center"/>
      <protection hidden="1"/>
    </xf>
    <xf numFmtId="0" fontId="5" fillId="0" borderId="0" xfId="0" applyFont="1" applyProtection="1">
      <protection hidden="1"/>
    </xf>
    <xf numFmtId="164" fontId="1" fillId="0" borderId="0" xfId="0" applyNumberFormat="1" applyFont="1" applyProtection="1">
      <protection hidden="1"/>
    </xf>
    <xf numFmtId="0" fontId="0" fillId="0" borderId="2" xfId="0" applyBorder="1" applyProtection="1">
      <protection hidden="1"/>
    </xf>
    <xf numFmtId="0" fontId="7" fillId="0" borderId="0" xfId="0" applyFont="1" applyAlignment="1" applyProtection="1">
      <alignment horizontal="center" vertical="center"/>
      <protection hidden="1"/>
    </xf>
    <xf numFmtId="164" fontId="4" fillId="2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hidden="1"/>
    </xf>
    <xf numFmtId="165" fontId="6" fillId="3" borderId="0" xfId="0" applyNumberFormat="1" applyFont="1" applyFill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49" fontId="1" fillId="0" borderId="0" xfId="0" applyNumberFormat="1" applyFont="1" applyProtection="1"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8" fillId="0" borderId="2" xfId="0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workbookViewId="0">
      <selection activeCell="L14" sqref="L14"/>
    </sheetView>
  </sheetViews>
  <sheetFormatPr defaultColWidth="9.140625" defaultRowHeight="15"/>
  <cols>
    <col min="1" max="2" width="3.7109375" style="2" customWidth="1"/>
    <col min="3" max="3" width="30.140625" style="2" customWidth="1"/>
    <col min="4" max="5" width="13.85546875" style="2" customWidth="1"/>
    <col min="6" max="6" width="15.85546875" style="2" customWidth="1"/>
    <col min="7" max="7" width="10.42578125" style="2" customWidth="1"/>
    <col min="8" max="8" width="15.5703125" style="2" customWidth="1"/>
    <col min="9" max="9" width="15.7109375" style="3" customWidth="1"/>
    <col min="10" max="10" width="14.7109375" style="4" customWidth="1"/>
    <col min="11" max="11" width="11.42578125" style="4" customWidth="1"/>
    <col min="12" max="16384" width="9.140625" style="2"/>
  </cols>
  <sheetData>
    <row r="1" spans="1:15" ht="24.75" customHeight="1">
      <c r="A1" s="5"/>
      <c r="B1" s="5"/>
      <c r="C1" s="36" t="s">
        <v>0</v>
      </c>
      <c r="D1" s="36"/>
      <c r="E1" s="36"/>
      <c r="F1" s="36"/>
      <c r="G1" s="36"/>
      <c r="H1" s="36"/>
      <c r="I1" s="36"/>
      <c r="J1" s="36"/>
      <c r="K1" s="28"/>
    </row>
    <row r="2" spans="1:15" ht="24" customHeight="1">
      <c r="B2" s="6" t="s">
        <v>1</v>
      </c>
      <c r="C2" s="7" t="s">
        <v>2</v>
      </c>
      <c r="D2" s="8" t="s">
        <v>3</v>
      </c>
      <c r="E2" s="9" t="s">
        <v>4</v>
      </c>
      <c r="F2" s="10" t="s">
        <v>5</v>
      </c>
      <c r="G2" s="11" t="s">
        <v>6</v>
      </c>
      <c r="H2" s="11" t="s">
        <v>7</v>
      </c>
      <c r="I2" s="29" t="s">
        <v>8</v>
      </c>
      <c r="J2" s="32"/>
      <c r="K2" s="33"/>
    </row>
    <row r="3" spans="1:15" s="1" customFormat="1" ht="45">
      <c r="B3" s="12" t="s">
        <v>9</v>
      </c>
      <c r="C3" s="13" t="s">
        <v>10</v>
      </c>
      <c r="D3" s="14">
        <v>92</v>
      </c>
      <c r="E3" s="15">
        <v>94</v>
      </c>
      <c r="F3" s="16">
        <v>91</v>
      </c>
      <c r="G3" s="14">
        <v>92</v>
      </c>
      <c r="H3" s="17">
        <f t="shared" ref="H3:H10" si="0">IF(ISERROR(SUM(D3:G3)/COUNT(D3:G3)),,(SUM(D3:G3)/COUNT(D3:G3)))</f>
        <v>92.25</v>
      </c>
      <c r="I3" s="30" t="str">
        <f t="shared" ref="I3:I10" si="1">IF(AND(H3&gt;=90,H3&lt;=100),"I nagrada",IF(AND(H3&gt;=80,H3&lt;90),"II nagrada",IF(AND(H3&gt;=70,H3&lt;80),"III nagrada",IF(AND(H3&gt;=60,H3&lt;70),"Pohvala",""))))</f>
        <v>I nagrada</v>
      </c>
      <c r="J3" s="34"/>
      <c r="K3" s="33"/>
    </row>
    <row r="4" spans="1:15" s="1" customFormat="1" ht="30">
      <c r="B4" s="12">
        <v>2</v>
      </c>
      <c r="C4" s="18" t="s">
        <v>11</v>
      </c>
      <c r="D4" s="14">
        <v>97</v>
      </c>
      <c r="E4" s="15">
        <v>97</v>
      </c>
      <c r="F4" s="16">
        <v>96</v>
      </c>
      <c r="G4" s="14">
        <v>96</v>
      </c>
      <c r="H4" s="17">
        <f t="shared" si="0"/>
        <v>96.5</v>
      </c>
      <c r="I4" s="30" t="str">
        <f t="shared" si="1"/>
        <v>I nagrada</v>
      </c>
      <c r="J4" s="4"/>
      <c r="K4" s="33"/>
    </row>
    <row r="5" spans="1:15" s="1" customFormat="1" ht="30">
      <c r="B5" s="12">
        <v>3</v>
      </c>
      <c r="C5" s="18" t="s">
        <v>12</v>
      </c>
      <c r="D5" s="14">
        <v>93</v>
      </c>
      <c r="E5" s="15">
        <v>95</v>
      </c>
      <c r="F5" s="16">
        <v>94</v>
      </c>
      <c r="G5" s="14">
        <v>93</v>
      </c>
      <c r="H5" s="17">
        <f t="shared" si="0"/>
        <v>93.75</v>
      </c>
      <c r="I5" s="30" t="str">
        <f t="shared" si="1"/>
        <v>I nagrada</v>
      </c>
      <c r="J5" s="4"/>
      <c r="K5" s="33"/>
    </row>
    <row r="6" spans="1:15" s="1" customFormat="1" ht="30">
      <c r="B6" s="12">
        <v>4</v>
      </c>
      <c r="C6" s="18" t="s">
        <v>13</v>
      </c>
      <c r="D6" s="14">
        <v>93</v>
      </c>
      <c r="E6" s="15">
        <v>94</v>
      </c>
      <c r="F6" s="16">
        <v>93</v>
      </c>
      <c r="G6" s="14">
        <v>94</v>
      </c>
      <c r="H6" s="17">
        <f t="shared" si="0"/>
        <v>93.5</v>
      </c>
      <c r="I6" s="30" t="str">
        <f t="shared" si="1"/>
        <v>I nagrada</v>
      </c>
      <c r="J6" s="2"/>
      <c r="K6" s="33"/>
    </row>
    <row r="7" spans="1:15" s="1" customFormat="1" ht="30">
      <c r="B7" s="12">
        <v>5</v>
      </c>
      <c r="C7" s="18" t="s">
        <v>14</v>
      </c>
      <c r="D7" s="14"/>
      <c r="E7" s="15"/>
      <c r="F7" s="16"/>
      <c r="G7" s="14"/>
      <c r="H7" s="17">
        <f t="shared" si="0"/>
        <v>0</v>
      </c>
      <c r="I7" s="30" t="str">
        <f t="shared" si="1"/>
        <v/>
      </c>
      <c r="J7" s="31"/>
      <c r="K7" s="33"/>
    </row>
    <row r="8" spans="1:15" s="1" customFormat="1" ht="30">
      <c r="B8" s="12">
        <v>6</v>
      </c>
      <c r="C8" s="18" t="s">
        <v>15</v>
      </c>
      <c r="D8" s="14">
        <v>93</v>
      </c>
      <c r="E8" s="15">
        <v>95</v>
      </c>
      <c r="F8" s="16">
        <v>93</v>
      </c>
      <c r="G8" s="14">
        <v>94</v>
      </c>
      <c r="H8" s="17">
        <f t="shared" si="0"/>
        <v>93.75</v>
      </c>
      <c r="I8" s="30" t="str">
        <f t="shared" si="1"/>
        <v>I nagrada</v>
      </c>
      <c r="J8" s="2"/>
      <c r="K8" s="33"/>
    </row>
    <row r="9" spans="1:15" s="1" customFormat="1" ht="30">
      <c r="B9" s="12">
        <v>7</v>
      </c>
      <c r="C9" s="18" t="s">
        <v>16</v>
      </c>
      <c r="D9" s="14">
        <v>92</v>
      </c>
      <c r="E9" s="15">
        <v>92</v>
      </c>
      <c r="F9" s="16">
        <v>90</v>
      </c>
      <c r="G9" s="14">
        <v>90</v>
      </c>
      <c r="H9" s="17">
        <f t="shared" si="0"/>
        <v>91</v>
      </c>
      <c r="I9" s="30" t="str">
        <f t="shared" si="1"/>
        <v>I nagrada</v>
      </c>
      <c r="K9" s="33"/>
    </row>
    <row r="10" spans="1:15" ht="30">
      <c r="B10" s="12">
        <v>8</v>
      </c>
      <c r="C10" s="18" t="s">
        <v>17</v>
      </c>
      <c r="D10" s="14">
        <v>98</v>
      </c>
      <c r="E10" s="15">
        <v>98</v>
      </c>
      <c r="F10" s="16">
        <v>98</v>
      </c>
      <c r="G10" s="14">
        <v>98</v>
      </c>
      <c r="H10" s="17">
        <f t="shared" si="0"/>
        <v>98</v>
      </c>
      <c r="I10" s="38" t="str">
        <f t="shared" si="1"/>
        <v>I nagrada</v>
      </c>
      <c r="J10" s="37" t="s">
        <v>27</v>
      </c>
      <c r="K10" s="33"/>
    </row>
    <row r="11" spans="1:15">
      <c r="B11" s="19"/>
      <c r="C11" s="20"/>
      <c r="D11" s="21"/>
      <c r="E11" s="21"/>
      <c r="F11" s="21"/>
      <c r="G11" s="21"/>
      <c r="H11" s="21"/>
      <c r="I11" s="31"/>
      <c r="K11" s="33"/>
    </row>
    <row r="12" spans="1:15">
      <c r="B12" s="19"/>
      <c r="C12" s="1"/>
      <c r="D12" s="1"/>
      <c r="E12" s="1"/>
      <c r="F12" s="1"/>
      <c r="G12" s="22" t="s">
        <v>18</v>
      </c>
      <c r="H12" s="1"/>
      <c r="I12" s="24"/>
      <c r="K12" s="33"/>
    </row>
    <row r="13" spans="1:15">
      <c r="B13" s="19"/>
      <c r="C13" s="22" t="s">
        <v>19</v>
      </c>
      <c r="D13" s="23" t="s">
        <v>20</v>
      </c>
      <c r="E13" s="23"/>
      <c r="F13" s="1"/>
      <c r="G13" s="1"/>
      <c r="H13" s="23" t="s">
        <v>21</v>
      </c>
      <c r="I13" s="23"/>
      <c r="J13" s="32"/>
      <c r="K13" s="35"/>
      <c r="O13" s="27"/>
    </row>
    <row r="14" spans="1:15">
      <c r="B14" s="19"/>
      <c r="C14" s="1"/>
      <c r="D14" s="1" t="s">
        <v>22</v>
      </c>
      <c r="E14" s="1"/>
      <c r="F14" s="1"/>
      <c r="G14" s="1"/>
      <c r="H14" s="1" t="s">
        <v>22</v>
      </c>
      <c r="I14" s="1"/>
      <c r="J14" s="32"/>
      <c r="K14" s="35"/>
    </row>
    <row r="15" spans="1:15">
      <c r="B15" s="19"/>
      <c r="F15" s="1"/>
      <c r="H15" s="21"/>
      <c r="I15" s="2"/>
      <c r="J15" s="32"/>
      <c r="K15" s="35"/>
    </row>
    <row r="16" spans="1:15">
      <c r="B16" s="19"/>
      <c r="D16" s="22" t="s">
        <v>23</v>
      </c>
      <c r="E16" s="24"/>
      <c r="F16" s="1"/>
      <c r="G16" s="25"/>
      <c r="H16" s="22" t="s">
        <v>24</v>
      </c>
      <c r="I16" s="24"/>
      <c r="J16" s="32"/>
      <c r="K16" s="35"/>
    </row>
    <row r="17" spans="2:11">
      <c r="B17" s="19"/>
      <c r="D17" s="1" t="s">
        <v>25</v>
      </c>
      <c r="E17" s="26"/>
      <c r="H17" s="1" t="s">
        <v>25</v>
      </c>
      <c r="I17" s="24"/>
      <c r="J17" s="32"/>
      <c r="K17" s="1"/>
    </row>
    <row r="18" spans="2:11">
      <c r="B18" s="19"/>
    </row>
    <row r="19" spans="2:11">
      <c r="B19" s="19"/>
      <c r="I19" s="2"/>
      <c r="J19" s="34"/>
    </row>
    <row r="20" spans="2:11">
      <c r="B20" s="19"/>
      <c r="C20" s="20"/>
      <c r="D20" s="21"/>
      <c r="E20" s="21"/>
    </row>
    <row r="21" spans="2:11">
      <c r="B21" s="19"/>
      <c r="C21" s="20"/>
      <c r="D21" s="21"/>
      <c r="E21" s="1"/>
    </row>
    <row r="22" spans="2:11">
      <c r="B22" s="19"/>
      <c r="C22" s="20"/>
      <c r="D22" s="21"/>
      <c r="E22" s="1"/>
    </row>
    <row r="23" spans="2:11">
      <c r="B23" s="1"/>
      <c r="C23" s="1"/>
      <c r="D23" s="1"/>
      <c r="E23" s="1"/>
      <c r="I23" s="1"/>
    </row>
    <row r="24" spans="2:11">
      <c r="B24" s="1"/>
      <c r="C24" s="1"/>
      <c r="D24" s="1"/>
      <c r="E24" s="1"/>
      <c r="F24" s="1"/>
      <c r="G24" s="1"/>
      <c r="H24" s="1"/>
      <c r="I24" s="1"/>
      <c r="J24" s="34"/>
    </row>
    <row r="25" spans="2:11">
      <c r="B25" s="1"/>
      <c r="C25" s="1"/>
      <c r="D25" s="1"/>
      <c r="E25" s="1"/>
      <c r="F25" s="1"/>
      <c r="G25" s="1"/>
      <c r="H25" s="1"/>
      <c r="I25" s="1"/>
    </row>
    <row r="26" spans="2:11">
      <c r="B26" s="1"/>
    </row>
    <row r="27" spans="2:11">
      <c r="B27" s="1"/>
    </row>
    <row r="34" spans="3:6">
      <c r="C34" s="27"/>
      <c r="F34" s="2" t="s">
        <v>26</v>
      </c>
    </row>
  </sheetData>
  <sheetProtection selectLockedCells="1" autoFilter="0" selectUnlockedCells="1"/>
  <autoFilter ref="C2:J27">
    <sortState ref="C2:J28">
      <sortCondition descending="1" ref="H2:H7"/>
    </sortState>
  </autoFilter>
  <mergeCells count="1">
    <mergeCell ref="C1:J1"/>
  </mergeCells>
  <printOptions gridLines="1"/>
  <pageMargins left="0.31496062992126" right="0.31496062992126" top="0.39370078740157499" bottom="0.39370078740157499" header="0" footer="0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cols>
    <col min="1" max="1" width="12.71093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Bodovi</vt:lpstr>
      <vt:lpstr>Sheet2</vt:lpstr>
      <vt:lpstr>Sheet3</vt:lpstr>
    </vt:vector>
  </TitlesOfParts>
  <Company>asjcomputers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Dekanat</dc:creator>
  <cp:lastModifiedBy>PC</cp:lastModifiedBy>
  <cp:lastPrinted>2025-05-29T10:48:19Z</cp:lastPrinted>
  <dcterms:created xsi:type="dcterms:W3CDTF">2012-03-09T09:27:00Z</dcterms:created>
  <dcterms:modified xsi:type="dcterms:W3CDTF">2025-05-29T10:49:13Z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804F59E534D74D1A8482A05E6F0AC618_13</vt:lpwstr>
  </property>
  <property fmtid="{D5CDD505-2E9C-101B-9397-08002B2CF9AE}" pid="3" name="KSOProductBuildVer">
    <vt:lpwstr>1033-12.2.0.21179</vt:lpwstr>
  </property>
</Properties>
</file>