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REZULTATI\harmonika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Bodovi!$C$2:$I$35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</calcChain>
</file>

<file path=xl/sharedStrings.xml><?xml version="1.0" encoding="utf-8"?>
<sst xmlns="http://schemas.openxmlformats.org/spreadsheetml/2006/main" count="58" uniqueCount="56">
  <si>
    <t xml:space="preserve">KATEGORIJA IX- Harmonika solo </t>
  </si>
  <si>
    <t>r.b.</t>
  </si>
  <si>
    <t>Ime i prezime takmičara</t>
  </si>
  <si>
    <t>Geir Draugsvoll, Danska</t>
  </si>
  <si>
    <t>Pietro Roffi, Italija</t>
  </si>
  <si>
    <t xml:space="preserve">Momir Novaković, Estonija </t>
  </si>
  <si>
    <t>Prosječna ocjena</t>
  </si>
  <si>
    <t>Nagrada</t>
  </si>
  <si>
    <t>1.</t>
  </si>
  <si>
    <t>ŠARIĆ ARMIN, BiH</t>
  </si>
  <si>
    <t>2.</t>
  </si>
  <si>
    <t>VUJNOVIĆ OLIVERA, Srbija</t>
  </si>
  <si>
    <t>3.</t>
  </si>
  <si>
    <t>ŽIVANIĆ KRISTINA, Srbija</t>
  </si>
  <si>
    <t>4.</t>
  </si>
  <si>
    <t>BROĆILOVIĆ ANJA, Srbija</t>
  </si>
  <si>
    <t>5.</t>
  </si>
  <si>
    <t>ČOLIĆ TOMA, Srbija</t>
  </si>
  <si>
    <t>6.</t>
  </si>
  <si>
    <t>ĐORĐIĆ MILOŠ, Srbija</t>
  </si>
  <si>
    <t>7.</t>
  </si>
  <si>
    <t>GADARA DŽENIS, BiH</t>
  </si>
  <si>
    <t>8.</t>
  </si>
  <si>
    <t>GALONJA MARKO, Srbija</t>
  </si>
  <si>
    <t>9.</t>
  </si>
  <si>
    <t>JAHIĆ ARSLAN, BiH</t>
  </si>
  <si>
    <t>10.</t>
  </si>
  <si>
    <t>JERILOVIĆ NIKOLA, BiH</t>
  </si>
  <si>
    <t>11.</t>
  </si>
  <si>
    <t>KEVIĆ ALEKSA, BiH</t>
  </si>
  <si>
    <t>12.</t>
  </si>
  <si>
    <t>LASIĆ IVAN, BiH</t>
  </si>
  <si>
    <t>13.</t>
  </si>
  <si>
    <t>LUKIĆ SINIŠA, BiH</t>
  </si>
  <si>
    <t>14.</t>
  </si>
  <si>
    <t xml:space="preserve">LUKOŠEVIČIUS KAROLIS LEONAS, Litvanija </t>
  </si>
  <si>
    <t>15.</t>
  </si>
  <si>
    <t>MALINOVIĆ DIMITRIJE, BiH</t>
  </si>
  <si>
    <t>16.</t>
  </si>
  <si>
    <t>MIHALJEVIĆ DARIO, Srbija</t>
  </si>
  <si>
    <t xml:space="preserve">17. </t>
  </si>
  <si>
    <t>MILIVOJEVIĆ MILOŠ, BiH</t>
  </si>
  <si>
    <t>18.</t>
  </si>
  <si>
    <t>MUFTIĆ AJDIN, BiH</t>
  </si>
  <si>
    <t>MURATOVIĆ HASAN, BIH</t>
  </si>
  <si>
    <t>MYKITENKO ALEKSEI, Rusija</t>
  </si>
  <si>
    <t>PAJOVIĆ JOVAN, Srbija</t>
  </si>
  <si>
    <t>PRODANOVIĆ VLADAN, Srbija</t>
  </si>
  <si>
    <t>VITI EMANUELE, Italija</t>
  </si>
  <si>
    <t>Laureat</t>
  </si>
  <si>
    <t>Članovi žirija:</t>
  </si>
  <si>
    <r>
      <rPr>
        <b/>
        <sz val="11"/>
        <rFont val="Calibri"/>
        <charset val="134"/>
        <scheme val="minor"/>
      </rPr>
      <t>Datum: 28. 5. 2024.</t>
    </r>
    <r>
      <rPr>
        <sz val="11"/>
        <rFont val="Calibri"/>
        <charset val="134"/>
        <scheme val="minor"/>
      </rPr>
      <t xml:space="preserve"> </t>
    </r>
  </si>
  <si>
    <t>1. Geir Draugsvoll, Danska</t>
  </si>
  <si>
    <t>___________________________</t>
  </si>
  <si>
    <t>2. Pietro Roffi, Italija</t>
  </si>
  <si>
    <t>2. Momir Novaković, Estonija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</si>
</sst>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Protection="1">
      <protection hidden="1"/>
    </xf>
    <xf numFmtId="166" fontId="1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3" fillId="0" borderId="4" xfId="0" applyFont="1" applyBorder="1"/>
    <xf numFmtId="166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hidden="1"/>
    </xf>
    <xf numFmtId="0" fontId="3" fillId="0" borderId="0" xfId="0" applyFont="1"/>
    <xf numFmtId="2" fontId="1" fillId="0" borderId="2" xfId="0" applyNumberFormat="1" applyFont="1" applyBorder="1" applyAlignment="1" applyProtection="1">
      <alignment horizontal="center" vertical="center"/>
      <protection locked="0"/>
    </xf>
    <xf numFmtId="167" fontId="3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166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tabSelected="1" workbookViewId="0">
      <selection activeCell="J28" sqref="J28"/>
    </sheetView>
  </sheetViews>
  <sheetFormatPr defaultColWidth="9.140625" defaultRowHeight="15"/>
  <cols>
    <col min="1" max="2" width="3.7109375" style="1" customWidth="1"/>
    <col min="3" max="3" width="29.42578125" style="1" customWidth="1"/>
    <col min="4" max="4" width="13.5703125" style="1" customWidth="1"/>
    <col min="5" max="5" width="14.140625" style="1" customWidth="1"/>
    <col min="6" max="6" width="13.42578125" style="1" customWidth="1"/>
    <col min="7" max="7" width="14.28515625" style="1" customWidth="1"/>
    <col min="8" max="8" width="13.7109375" style="2" customWidth="1"/>
    <col min="9" max="9" width="15.5703125" style="3" customWidth="1"/>
    <col min="10" max="10" width="11.140625" style="3" customWidth="1"/>
    <col min="11" max="16384" width="9.140625" style="1"/>
  </cols>
  <sheetData>
    <row r="1" spans="2:10" ht="24.75" customHeight="1">
      <c r="C1" s="23" t="s">
        <v>0</v>
      </c>
      <c r="D1" s="23"/>
      <c r="E1" s="23"/>
      <c r="F1" s="23"/>
      <c r="G1" s="23"/>
      <c r="H1" s="23"/>
      <c r="I1" s="23"/>
      <c r="J1" s="16"/>
    </row>
    <row r="2" spans="2:10" ht="24" customHeight="1"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17"/>
      <c r="J2" s="1"/>
    </row>
    <row r="3" spans="2:10">
      <c r="B3" s="10" t="s">
        <v>8</v>
      </c>
      <c r="C3" s="11" t="s">
        <v>9</v>
      </c>
      <c r="D3" s="12"/>
      <c r="E3" s="12"/>
      <c r="F3" s="12"/>
      <c r="G3" s="13">
        <f t="shared" ref="G3:G25" si="0">IF(ISERROR(SUM(D3:F3)/COUNT(D3:F3)),,(SUM(D3:F3)/COUNT(D3:F3)))</f>
        <v>0</v>
      </c>
      <c r="H3" s="14" t="str">
        <f t="shared" ref="H3:H25" si="1">IF(AND(G3&gt;=90,G3&lt;=100),"I nagrada",IF(AND(G3&gt;=80,G3&lt;90),"II nagrada",IF(AND(G3&gt;=70,G3&lt;80),"III nagrada",IF(AND(G3&gt;=60,G3&lt;70),"Pohvala",""))))</f>
        <v/>
      </c>
      <c r="I3" s="18"/>
      <c r="J3" s="1"/>
    </row>
    <row r="4" spans="2:10">
      <c r="B4" s="10" t="s">
        <v>10</v>
      </c>
      <c r="C4" s="6" t="s">
        <v>11</v>
      </c>
      <c r="D4" s="12"/>
      <c r="E4" s="12"/>
      <c r="F4" s="12"/>
      <c r="G4" s="13">
        <f t="shared" si="0"/>
        <v>0</v>
      </c>
      <c r="H4" s="14" t="str">
        <f t="shared" si="1"/>
        <v/>
      </c>
      <c r="I4" s="18"/>
      <c r="J4" s="1"/>
    </row>
    <row r="5" spans="2:10">
      <c r="B5" s="10" t="s">
        <v>12</v>
      </c>
      <c r="C5" s="6" t="s">
        <v>13</v>
      </c>
      <c r="D5" s="12"/>
      <c r="E5" s="12"/>
      <c r="F5" s="12"/>
      <c r="G5" s="13">
        <f t="shared" si="0"/>
        <v>0</v>
      </c>
      <c r="H5" s="14" t="str">
        <f t="shared" si="1"/>
        <v/>
      </c>
      <c r="I5" s="18"/>
      <c r="J5" s="1"/>
    </row>
    <row r="6" spans="2:10">
      <c r="B6" s="10" t="s">
        <v>14</v>
      </c>
      <c r="C6" s="6" t="s">
        <v>15</v>
      </c>
      <c r="D6" s="12">
        <v>89</v>
      </c>
      <c r="E6" s="12">
        <v>81.5</v>
      </c>
      <c r="F6" s="12">
        <v>84</v>
      </c>
      <c r="G6" s="13">
        <f t="shared" si="0"/>
        <v>84.8333333333333</v>
      </c>
      <c r="H6" s="14" t="str">
        <f t="shared" si="1"/>
        <v>II nagrada</v>
      </c>
      <c r="I6" s="18"/>
      <c r="J6" s="1"/>
    </row>
    <row r="7" spans="2:10">
      <c r="B7" s="10" t="s">
        <v>16</v>
      </c>
      <c r="C7" s="6" t="s">
        <v>17</v>
      </c>
      <c r="D7" s="12">
        <v>87</v>
      </c>
      <c r="E7" s="12">
        <v>82</v>
      </c>
      <c r="F7" s="12">
        <v>86</v>
      </c>
      <c r="G7" s="13">
        <f t="shared" si="0"/>
        <v>85</v>
      </c>
      <c r="H7" s="14" t="str">
        <f t="shared" si="1"/>
        <v>II nagrada</v>
      </c>
      <c r="I7" s="18"/>
      <c r="J7" s="1"/>
    </row>
    <row r="8" spans="2:10">
      <c r="B8" s="10" t="s">
        <v>18</v>
      </c>
      <c r="C8" s="6" t="s">
        <v>19</v>
      </c>
      <c r="D8" s="12">
        <v>83</v>
      </c>
      <c r="E8" s="12">
        <v>83</v>
      </c>
      <c r="F8" s="12">
        <v>80</v>
      </c>
      <c r="G8" s="13">
        <f t="shared" si="0"/>
        <v>82</v>
      </c>
      <c r="H8" s="14" t="str">
        <f t="shared" si="1"/>
        <v>II nagrada</v>
      </c>
      <c r="I8" s="18"/>
      <c r="J8" s="1"/>
    </row>
    <row r="9" spans="2:10">
      <c r="B9" s="10" t="s">
        <v>20</v>
      </c>
      <c r="C9" s="6" t="s">
        <v>21</v>
      </c>
      <c r="D9" s="12">
        <v>82</v>
      </c>
      <c r="E9" s="12">
        <v>85</v>
      </c>
      <c r="F9" s="12">
        <v>85</v>
      </c>
      <c r="G9" s="13">
        <f t="shared" si="0"/>
        <v>84</v>
      </c>
      <c r="H9" s="14" t="str">
        <f t="shared" si="1"/>
        <v>II nagrada</v>
      </c>
      <c r="I9" s="18"/>
      <c r="J9" s="1"/>
    </row>
    <row r="10" spans="2:10">
      <c r="B10" s="10" t="s">
        <v>22</v>
      </c>
      <c r="C10" s="6" t="s">
        <v>23</v>
      </c>
      <c r="D10" s="12">
        <v>89</v>
      </c>
      <c r="E10" s="12">
        <v>91.5</v>
      </c>
      <c r="F10" s="12">
        <v>90</v>
      </c>
      <c r="G10" s="13">
        <f t="shared" si="0"/>
        <v>90.1666666666667</v>
      </c>
      <c r="H10" s="14" t="str">
        <f t="shared" si="1"/>
        <v>I nagrada</v>
      </c>
      <c r="I10" s="18"/>
      <c r="J10" s="1"/>
    </row>
    <row r="11" spans="2:10">
      <c r="B11" s="10" t="s">
        <v>24</v>
      </c>
      <c r="C11" s="6" t="s">
        <v>25</v>
      </c>
      <c r="D11" s="12">
        <v>80</v>
      </c>
      <c r="E11" s="12">
        <v>84</v>
      </c>
      <c r="F11" s="12">
        <v>81</v>
      </c>
      <c r="G11" s="13">
        <f t="shared" si="0"/>
        <v>81.6666666666667</v>
      </c>
      <c r="H11" s="14" t="str">
        <f t="shared" si="1"/>
        <v>II nagrada</v>
      </c>
      <c r="I11" s="18"/>
      <c r="J11" s="1"/>
    </row>
    <row r="12" spans="2:10">
      <c r="B12" s="10" t="s">
        <v>26</v>
      </c>
      <c r="C12" s="6" t="s">
        <v>27</v>
      </c>
      <c r="D12" s="12">
        <v>91</v>
      </c>
      <c r="E12" s="12">
        <v>92</v>
      </c>
      <c r="F12" s="12">
        <v>91.5</v>
      </c>
      <c r="G12" s="13">
        <f t="shared" si="0"/>
        <v>91.5</v>
      </c>
      <c r="H12" s="14" t="str">
        <f t="shared" si="1"/>
        <v>I nagrada</v>
      </c>
      <c r="I12" s="18"/>
      <c r="J12" s="1"/>
    </row>
    <row r="13" spans="2:10">
      <c r="B13" s="10" t="s">
        <v>28</v>
      </c>
      <c r="C13" s="6" t="s">
        <v>29</v>
      </c>
      <c r="D13" s="12">
        <v>90</v>
      </c>
      <c r="E13" s="12">
        <v>89.5</v>
      </c>
      <c r="F13" s="12">
        <v>92</v>
      </c>
      <c r="G13" s="13">
        <f t="shared" si="0"/>
        <v>90.5</v>
      </c>
      <c r="H13" s="14" t="str">
        <f t="shared" si="1"/>
        <v>I nagrada</v>
      </c>
      <c r="I13" s="18"/>
      <c r="J13" s="1"/>
    </row>
    <row r="14" spans="2:10">
      <c r="B14" s="10" t="s">
        <v>30</v>
      </c>
      <c r="C14" s="6" t="s">
        <v>31</v>
      </c>
      <c r="D14" s="12">
        <v>85</v>
      </c>
      <c r="E14" s="12">
        <v>88.5</v>
      </c>
      <c r="F14" s="12">
        <v>89</v>
      </c>
      <c r="G14" s="13">
        <f t="shared" si="0"/>
        <v>87.5</v>
      </c>
      <c r="H14" s="14" t="str">
        <f t="shared" si="1"/>
        <v>II nagrada</v>
      </c>
      <c r="I14" s="18"/>
      <c r="J14" s="1"/>
    </row>
    <row r="15" spans="2:10">
      <c r="B15" s="10" t="s">
        <v>32</v>
      </c>
      <c r="C15" s="6" t="s">
        <v>33</v>
      </c>
      <c r="D15" s="12">
        <v>81</v>
      </c>
      <c r="E15" s="12">
        <v>79</v>
      </c>
      <c r="F15" s="12">
        <v>79</v>
      </c>
      <c r="G15" s="13">
        <f t="shared" si="0"/>
        <v>79.6666666666667</v>
      </c>
      <c r="H15" s="14" t="str">
        <f t="shared" si="1"/>
        <v>III nagrada</v>
      </c>
      <c r="I15" s="18"/>
      <c r="J15" s="1"/>
    </row>
    <row r="16" spans="2:10">
      <c r="B16" s="10" t="s">
        <v>34</v>
      </c>
      <c r="C16" s="6" t="s">
        <v>35</v>
      </c>
      <c r="D16" s="12">
        <v>93</v>
      </c>
      <c r="E16" s="12">
        <v>95</v>
      </c>
      <c r="F16" s="12">
        <v>94</v>
      </c>
      <c r="G16" s="13">
        <f t="shared" si="0"/>
        <v>94</v>
      </c>
      <c r="H16" s="14" t="str">
        <f t="shared" si="1"/>
        <v>I nagrada</v>
      </c>
      <c r="I16" s="18"/>
      <c r="J16" s="1"/>
    </row>
    <row r="17" spans="2:18">
      <c r="B17" s="10" t="s">
        <v>36</v>
      </c>
      <c r="C17" s="6" t="s">
        <v>37</v>
      </c>
      <c r="D17" s="12">
        <v>94</v>
      </c>
      <c r="E17" s="12">
        <v>93</v>
      </c>
      <c r="F17" s="12">
        <v>93</v>
      </c>
      <c r="G17" s="13">
        <f t="shared" si="0"/>
        <v>93.3333333333333</v>
      </c>
      <c r="H17" s="14" t="str">
        <f t="shared" si="1"/>
        <v>I nagrada</v>
      </c>
      <c r="I17" s="18"/>
      <c r="J17" s="1"/>
    </row>
    <row r="18" spans="2:18">
      <c r="B18" s="10" t="s">
        <v>38</v>
      </c>
      <c r="C18" s="6" t="s">
        <v>39</v>
      </c>
      <c r="D18" s="12">
        <v>70</v>
      </c>
      <c r="E18" s="12">
        <v>79.5</v>
      </c>
      <c r="F18" s="12">
        <v>75</v>
      </c>
      <c r="G18" s="13">
        <f t="shared" si="0"/>
        <v>74.8333333333333</v>
      </c>
      <c r="H18" s="14" t="str">
        <f t="shared" si="1"/>
        <v>III nagrada</v>
      </c>
      <c r="I18" s="18"/>
      <c r="J18" s="1"/>
    </row>
    <row r="19" spans="2:18">
      <c r="B19" s="10" t="s">
        <v>40</v>
      </c>
      <c r="C19" s="6" t="s">
        <v>41</v>
      </c>
      <c r="D19" s="12">
        <v>94</v>
      </c>
      <c r="E19" s="12">
        <v>92.5</v>
      </c>
      <c r="F19" s="12">
        <v>95</v>
      </c>
      <c r="G19" s="13">
        <f t="shared" si="0"/>
        <v>93.8333333333333</v>
      </c>
      <c r="H19" s="14" t="str">
        <f t="shared" si="1"/>
        <v>I nagrada</v>
      </c>
      <c r="I19" s="18"/>
      <c r="J19" s="1"/>
    </row>
    <row r="20" spans="2:18">
      <c r="B20" s="10" t="s">
        <v>42</v>
      </c>
      <c r="C20" s="6" t="s">
        <v>43</v>
      </c>
      <c r="D20" s="12">
        <v>90</v>
      </c>
      <c r="E20" s="12">
        <v>80</v>
      </c>
      <c r="F20" s="12">
        <v>85</v>
      </c>
      <c r="G20" s="13">
        <f t="shared" si="0"/>
        <v>85</v>
      </c>
      <c r="H20" s="14" t="str">
        <f t="shared" si="1"/>
        <v>II nagrada</v>
      </c>
      <c r="I20" s="18"/>
      <c r="J20" s="1"/>
    </row>
    <row r="21" spans="2:18">
      <c r="B21" s="10">
        <v>19</v>
      </c>
      <c r="C21" s="6" t="s">
        <v>44</v>
      </c>
      <c r="D21" s="12">
        <v>91</v>
      </c>
      <c r="E21" s="12">
        <v>90</v>
      </c>
      <c r="F21" s="12">
        <v>90.5</v>
      </c>
      <c r="G21" s="13">
        <f t="shared" si="0"/>
        <v>90.5</v>
      </c>
      <c r="H21" s="14" t="str">
        <f t="shared" si="1"/>
        <v>I nagrada</v>
      </c>
      <c r="I21" s="18"/>
      <c r="J21" s="1"/>
    </row>
    <row r="22" spans="2:18">
      <c r="B22" s="10">
        <v>20</v>
      </c>
      <c r="C22" s="6" t="s">
        <v>45</v>
      </c>
      <c r="D22" s="12">
        <v>97</v>
      </c>
      <c r="E22" s="12">
        <v>94</v>
      </c>
      <c r="F22" s="12">
        <v>95</v>
      </c>
      <c r="G22" s="13">
        <f t="shared" si="0"/>
        <v>95.3333333333333</v>
      </c>
      <c r="H22" s="14" t="str">
        <f t="shared" si="1"/>
        <v>I nagrada</v>
      </c>
      <c r="I22" s="18"/>
      <c r="J22" s="1"/>
    </row>
    <row r="23" spans="2:18">
      <c r="B23" s="10">
        <v>21</v>
      </c>
      <c r="C23" s="6" t="s">
        <v>46</v>
      </c>
      <c r="D23" s="12"/>
      <c r="E23" s="12"/>
      <c r="F23" s="12"/>
      <c r="G23" s="13">
        <f t="shared" si="0"/>
        <v>0</v>
      </c>
      <c r="H23" s="14" t="str">
        <f t="shared" si="1"/>
        <v/>
      </c>
      <c r="I23" s="18"/>
    </row>
    <row r="24" spans="2:18">
      <c r="B24" s="10">
        <v>22</v>
      </c>
      <c r="C24" s="6" t="s">
        <v>47</v>
      </c>
      <c r="D24" s="12">
        <v>92</v>
      </c>
      <c r="E24" s="12">
        <v>89</v>
      </c>
      <c r="F24" s="12">
        <v>90.5</v>
      </c>
      <c r="G24" s="13">
        <f t="shared" si="0"/>
        <v>90.5</v>
      </c>
      <c r="H24" s="14" t="str">
        <f t="shared" si="1"/>
        <v>I nagrada</v>
      </c>
      <c r="I24" s="18"/>
    </row>
    <row r="25" spans="2:18">
      <c r="B25" s="10">
        <v>23</v>
      </c>
      <c r="C25" s="6" t="s">
        <v>48</v>
      </c>
      <c r="D25" s="12">
        <v>96</v>
      </c>
      <c r="E25" s="12"/>
      <c r="F25" s="12">
        <v>96</v>
      </c>
      <c r="G25" s="13">
        <f t="shared" si="0"/>
        <v>96</v>
      </c>
      <c r="H25" s="14" t="str">
        <f t="shared" si="1"/>
        <v>I nagrada</v>
      </c>
      <c r="I25" s="19" t="s">
        <v>49</v>
      </c>
    </row>
    <row r="26" spans="2:18">
      <c r="E26" s="15" t="s">
        <v>50</v>
      </c>
      <c r="R26" s="22"/>
    </row>
    <row r="27" spans="2:18">
      <c r="H27" s="1"/>
      <c r="I27" s="20"/>
      <c r="J27" s="1"/>
    </row>
    <row r="28" spans="2:18">
      <c r="C28" s="15" t="s">
        <v>51</v>
      </c>
      <c r="E28" s="11" t="s">
        <v>52</v>
      </c>
      <c r="H28" s="15"/>
      <c r="I28" s="20"/>
    </row>
    <row r="29" spans="2:18">
      <c r="E29" s="1" t="s">
        <v>53</v>
      </c>
      <c r="H29" s="1"/>
      <c r="I29" s="20"/>
    </row>
    <row r="30" spans="2:18">
      <c r="E30" s="11" t="s">
        <v>54</v>
      </c>
      <c r="H30" s="15"/>
      <c r="I30" s="20"/>
    </row>
    <row r="31" spans="2:18">
      <c r="E31" s="1" t="s">
        <v>53</v>
      </c>
      <c r="H31" s="1"/>
      <c r="I31" s="2"/>
    </row>
    <row r="32" spans="2:18">
      <c r="H32" s="1"/>
      <c r="I32" s="2"/>
    </row>
    <row r="33" spans="5:9">
      <c r="I33" s="21"/>
    </row>
    <row r="34" spans="5:9">
      <c r="E34" s="11" t="s">
        <v>55</v>
      </c>
      <c r="H34" s="15"/>
      <c r="I34" s="20"/>
    </row>
    <row r="35" spans="5:9">
      <c r="E35" s="1" t="s">
        <v>53</v>
      </c>
      <c r="H35" s="1"/>
      <c r="I35" s="2"/>
    </row>
    <row r="36" spans="5:9">
      <c r="H36" s="1"/>
      <c r="I36" s="2"/>
    </row>
    <row r="37" spans="5:9">
      <c r="I37" s="21"/>
    </row>
    <row r="38" spans="5:9">
      <c r="I38" s="21"/>
    </row>
    <row r="39" spans="5:9">
      <c r="I39" s="21"/>
    </row>
    <row r="40" spans="5:9">
      <c r="I40" s="21"/>
    </row>
    <row r="41" spans="5:9">
      <c r="I41" s="21"/>
    </row>
    <row r="42" spans="5:9">
      <c r="I42" s="21"/>
    </row>
    <row r="43" spans="5:9">
      <c r="I43" s="21"/>
    </row>
    <row r="44" spans="5:9">
      <c r="I44" s="21"/>
    </row>
    <row r="45" spans="5:9">
      <c r="I45" s="21"/>
    </row>
    <row r="46" spans="5:9">
      <c r="I46" s="21"/>
    </row>
    <row r="47" spans="5:9">
      <c r="I47" s="21"/>
    </row>
    <row r="48" spans="5:9">
      <c r="I48" s="21"/>
    </row>
    <row r="49" spans="9:9">
      <c r="I49" s="21"/>
    </row>
  </sheetData>
  <sheetProtection selectLockedCells="1" autoFilter="0" selectUnlockedCells="1"/>
  <autoFilter ref="C2:I35">
    <sortState ref="C2:I35">
      <sortCondition descending="1" ref="H2:H42"/>
    </sortState>
  </autoFilter>
  <mergeCells count="1">
    <mergeCell ref="C1:I1"/>
  </mergeCells>
  <printOptions gridLines="1"/>
  <pageMargins left="0.31496062992126" right="0.31496062992126" top="0.39370078740157499" bottom="0.39370078740157499" header="0" footer="0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2025-05-28T14:48:40Z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180595CD6AD44D7DAD92170E18A6669F_12</vt:lpwstr>
  </property>
  <property fmtid="{D5CDD505-2E9C-101B-9397-08002B2CF9AE}" pid="3" name="KSOProductBuildVer">
    <vt:lpwstr>1033-12.2.0.21179</vt:lpwstr>
  </property>
</Properties>
</file>