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<sst xmlns="http://schemas.openxmlformats.org/spreadsheetml/2006/main" count="51" uniqueCount="51">
  <si>
    <t xml:space="preserve">KATEGORIJA III - harmonika solo </t>
  </si>
  <si>
    <t>r.b.</t>
  </si>
  <si>
    <t>Ime i prezime takmičara</t>
  </si>
  <si>
    <t>Wanxu Zhao, Kina</t>
  </si>
  <si>
    <t>Miroslav Ilić, Crna Gora</t>
  </si>
  <si>
    <t>Vladimir Blagojević, Srbija</t>
  </si>
  <si>
    <t>Prosječna ocjena</t>
  </si>
  <si>
    <t>Nagrada</t>
  </si>
  <si>
    <t>1.</t>
  </si>
  <si>
    <t>LAZAROVA ADRIANA, Bugarska</t>
  </si>
  <si>
    <t>2.</t>
  </si>
  <si>
    <t>MEHIĆ AMAR, BiH</t>
  </si>
  <si>
    <t>3.</t>
  </si>
  <si>
    <t>MEŠANOVIĆ RAMIZ, BiH</t>
  </si>
  <si>
    <t>4.</t>
  </si>
  <si>
    <t>MILUNOVIĆ ANDRIJA, BiH</t>
  </si>
  <si>
    <t>5.</t>
  </si>
  <si>
    <t>OKUKA IRINA, BiH</t>
  </si>
  <si>
    <t>6.</t>
  </si>
  <si>
    <t>SULJIĆ DANIN, BiH</t>
  </si>
  <si>
    <t>7.</t>
  </si>
  <si>
    <t>ŠAKIĆ STJEPAN, Hrvatska</t>
  </si>
  <si>
    <t>8.</t>
  </si>
  <si>
    <t>ŠINDIK FILIP, BiH</t>
  </si>
  <si>
    <t>Laureat</t>
  </si>
  <si>
    <t>9.</t>
  </si>
  <si>
    <t>ŠIŠIĆ ANJA, BiH</t>
  </si>
  <si>
    <t>10.</t>
  </si>
  <si>
    <t>ZOVKO MIA, BiH</t>
  </si>
  <si>
    <t>11.</t>
  </si>
  <si>
    <t>BALIĆ AHMED, Crna Gora</t>
  </si>
  <si>
    <t>12.</t>
  </si>
  <si>
    <t>BATAKOVIĆ JAKŠA, Crna Gora</t>
  </si>
  <si>
    <t>13.</t>
  </si>
  <si>
    <t>ĐURŠEVIĆ NIKOLA, BiH</t>
  </si>
  <si>
    <t>14.</t>
  </si>
  <si>
    <t>GLJIVA KERIM, BiH</t>
  </si>
  <si>
    <t>15.</t>
  </si>
  <si>
    <t>KAFEDŽIĆ MAHIR, BiH</t>
  </si>
  <si>
    <t>16.</t>
  </si>
  <si>
    <t>KOVAČEVIĆ OGNJEN, BiH</t>
  </si>
  <si>
    <t xml:space="preserve">17. </t>
  </si>
  <si>
    <t>POPOVIĆ OGNJEN, Srbija</t>
  </si>
  <si>
    <t>Članovi žirija:</t>
  </si>
  <si>
    <t>Datum: 28.5.2025.</t>
  </si>
  <si>
    <t>1. Wanxu Zhao, Kina</t>
  </si>
  <si>
    <t>3. Vladimir Blagojević, Srbija</t>
  </si>
  <si>
    <t>________________________________</t>
  </si>
  <si>
    <t>_________________</t>
  </si>
  <si>
    <t>2. Miroslav Ilić, Crna Gora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</si>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</sst>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hidden="1"/>
    </xf>
    <xf numFmtId="166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7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workbookViewId="0">
      <selection activeCell="D14" sqref="D14"/>
    </sheetView>
  </sheetViews>
  <sheetFormatPr defaultColWidth="9.140625" defaultRowHeight="15"/>
  <cols>
    <col min="1" max="2" width="3.7109375" style="1" customWidth="1"/>
    <col min="3" max="3" width="30.140625" style="1" customWidth="1"/>
    <col min="4" max="4" width="13.7109375" style="1" customWidth="1"/>
    <col min="5" max="5" width="12.5703125" style="1" customWidth="1"/>
    <col min="6" max="6" width="15.42578125" style="1" customWidth="1"/>
    <col min="7" max="7" width="16.140625" style="2" customWidth="1"/>
    <col min="8" max="8" width="16" style="3" customWidth="1"/>
    <col min="9" max="9" width="12.85546875" style="3" customWidth="1"/>
    <col min="10" max="16384" width="9.140625" style="1"/>
  </cols>
  <sheetData>
    <row r="1" spans="2:15" ht="24.75" customHeight="1">
      <c r="C1" s="24" t="s">
        <v>0</v>
      </c>
      <c r="D1" s="24"/>
      <c r="E1" s="24"/>
      <c r="F1" s="24"/>
      <c r="G1" s="24"/>
      <c r="H1" s="24"/>
      <c r="I1" s="20"/>
    </row>
    <row r="2" spans="2:15" ht="24" customHeight="1"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21"/>
    </row>
    <row r="3" spans="2:15">
      <c r="B3" s="11" t="s">
        <v>8</v>
      </c>
      <c r="C3" s="6" t="s">
        <v>9</v>
      </c>
      <c r="D3" s="12">
        <v>88</v>
      </c>
      <c r="E3" s="12">
        <v>86</v>
      </c>
      <c r="F3" s="13">
        <v>83</v>
      </c>
      <c r="G3" s="14">
        <f t="shared" ref="G3:G19" si="0">IF(ISERROR(SUM(D3:F3)/COUNT(D3:F3)),,(SUM(D3:F3)/COUNT(D3:F3)))</f>
        <v>85.6666666666667</v>
      </c>
      <c r="H3" s="15" t="str">
        <f t="shared" ref="H3:H19" si="1">IF(AND(G3&gt;=90,G3&lt;=100),"I nagrada",IF(AND(G3&gt;=80,G3&lt;90),"II nagrada",IF(AND(G3&gt;=70,G3&lt;80),"III nagrada",IF(AND(G3&gt;=60,G3&lt;70),"Pohvala",""))))</f>
        <v>II nagrada</v>
      </c>
      <c r="I3" s="22"/>
    </row>
    <row r="4" spans="2:15">
      <c r="B4" s="11" t="s">
        <v>10</v>
      </c>
      <c r="C4" s="6" t="s">
        <v>11</v>
      </c>
      <c r="D4" s="12">
        <v>95</v>
      </c>
      <c r="E4" s="12">
        <v>88</v>
      </c>
      <c r="F4" s="12">
        <v>88</v>
      </c>
      <c r="G4" s="14">
        <f t="shared" si="0"/>
        <v>90.3333333333333</v>
      </c>
      <c r="H4" s="15" t="str">
        <f t="shared" si="1"/>
        <v>I nagrada</v>
      </c>
      <c r="I4" s="22"/>
    </row>
    <row r="5" spans="2:15">
      <c r="B5" s="11" t="s">
        <v>12</v>
      </c>
      <c r="C5" s="6" t="s">
        <v>13</v>
      </c>
      <c r="D5" s="12">
        <v>94</v>
      </c>
      <c r="E5" s="12">
        <v>89</v>
      </c>
      <c r="F5" s="12">
        <v>87</v>
      </c>
      <c r="G5" s="14">
        <f t="shared" si="0"/>
        <v>90</v>
      </c>
      <c r="H5" s="15" t="str">
        <f t="shared" si="1"/>
        <v>I nagrada</v>
      </c>
      <c r="I5" s="22"/>
    </row>
    <row r="6" spans="2:15">
      <c r="B6" s="11" t="s">
        <v>14</v>
      </c>
      <c r="C6" s="6" t="s">
        <v>15</v>
      </c>
      <c r="D6" s="12">
        <v>95.5</v>
      </c>
      <c r="E6" s="12">
        <v>91</v>
      </c>
      <c r="F6" s="12">
        <v>93</v>
      </c>
      <c r="G6" s="14">
        <f t="shared" si="0"/>
        <v>93.1666666666667</v>
      </c>
      <c r="H6" s="15" t="str">
        <f t="shared" si="1"/>
        <v>I nagrada</v>
      </c>
      <c r="I6" s="22"/>
    </row>
    <row r="7" spans="2:15">
      <c r="B7" s="11" t="s">
        <v>16</v>
      </c>
      <c r="C7" s="6" t="s">
        <v>17</v>
      </c>
      <c r="D7" s="12">
        <v>95.5</v>
      </c>
      <c r="E7" s="12">
        <v>90</v>
      </c>
      <c r="F7" s="12">
        <v>91</v>
      </c>
      <c r="G7" s="14">
        <f t="shared" si="0"/>
        <v>92.1666666666667</v>
      </c>
      <c r="H7" s="15" t="str">
        <f t="shared" si="1"/>
        <v>I nagrada</v>
      </c>
      <c r="I7" s="22"/>
    </row>
    <row r="8" spans="2:15">
      <c r="B8" s="11" t="s">
        <v>18</v>
      </c>
      <c r="C8" s="6" t="s">
        <v>19</v>
      </c>
      <c r="D8" s="12">
        <v>92</v>
      </c>
      <c r="E8" s="12">
        <v>86</v>
      </c>
      <c r="F8" s="12">
        <v>85</v>
      </c>
      <c r="G8" s="14">
        <f t="shared" si="0"/>
        <v>87.6666666666667</v>
      </c>
      <c r="H8" s="15" t="str">
        <f t="shared" si="1"/>
        <v>II nagrada</v>
      </c>
      <c r="I8" s="22"/>
    </row>
    <row r="9" spans="2:15">
      <c r="B9" s="11" t="s">
        <v>20</v>
      </c>
      <c r="C9" s="6" t="s">
        <v>21</v>
      </c>
      <c r="D9" s="12">
        <v>88</v>
      </c>
      <c r="E9" s="12">
        <v>85</v>
      </c>
      <c r="F9" s="12">
        <v>82</v>
      </c>
      <c r="G9" s="14">
        <f t="shared" si="0"/>
        <v>85</v>
      </c>
      <c r="H9" s="15" t="str">
        <f t="shared" si="1"/>
        <v>II nagrada</v>
      </c>
      <c r="I9" s="22"/>
      <c r="O9" s="11"/>
    </row>
    <row r="10" spans="2:15">
      <c r="B10" s="11" t="s">
        <v>22</v>
      </c>
      <c r="C10" s="6" t="s">
        <v>23</v>
      </c>
      <c r="D10" s="12">
        <v>98</v>
      </c>
      <c r="E10" s="12">
        <v>97</v>
      </c>
      <c r="F10" s="12">
        <v>98</v>
      </c>
      <c r="G10" s="14">
        <f t="shared" si="0"/>
        <v>97.6666666666667</v>
      </c>
      <c r="H10" s="15" t="str">
        <f t="shared" si="1"/>
        <v>I nagrada</v>
      </c>
      <c r="I10" s="23" t="s">
        <v>24</v>
      </c>
    </row>
    <row r="11" spans="2:15">
      <c r="B11" s="11" t="s">
        <v>25</v>
      </c>
      <c r="C11" s="6" t="s">
        <v>26</v>
      </c>
      <c r="D11" s="12">
        <v>93</v>
      </c>
      <c r="E11" s="12">
        <v>88</v>
      </c>
      <c r="F11" s="12">
        <v>86</v>
      </c>
      <c r="G11" s="14">
        <f t="shared" si="0"/>
        <v>89</v>
      </c>
      <c r="H11" s="15" t="str">
        <f t="shared" si="1"/>
        <v>II nagrada</v>
      </c>
      <c r="I11" s="22"/>
    </row>
    <row r="12" spans="2:15">
      <c r="B12" s="11" t="s">
        <v>27</v>
      </c>
      <c r="C12" s="6" t="s">
        <v>28</v>
      </c>
      <c r="D12" s="12">
        <v>96</v>
      </c>
      <c r="E12" s="12">
        <v>94</v>
      </c>
      <c r="F12" s="12">
        <v>94</v>
      </c>
      <c r="G12" s="14">
        <f t="shared" si="0"/>
        <v>94.6666666666667</v>
      </c>
      <c r="H12" s="15" t="str">
        <f t="shared" si="1"/>
        <v>I nagrada</v>
      </c>
      <c r="I12" s="22"/>
    </row>
    <row r="13" spans="2:15">
      <c r="B13" s="11" t="s">
        <v>29</v>
      </c>
      <c r="C13" s="6" t="s">
        <v>30</v>
      </c>
      <c r="D13" s="12">
        <v>95</v>
      </c>
      <c r="E13" s="12">
        <v>89</v>
      </c>
      <c r="F13" s="12">
        <v>90</v>
      </c>
      <c r="G13" s="14">
        <f t="shared" si="0"/>
        <v>91.3333333333333</v>
      </c>
      <c r="H13" s="15" t="str">
        <f t="shared" si="1"/>
        <v>I nagrada</v>
      </c>
      <c r="I13" s="22"/>
    </row>
    <row r="14" spans="2:15">
      <c r="B14" s="11" t="s">
        <v>31</v>
      </c>
      <c r="C14" s="6" t="s">
        <v>32</v>
      </c>
      <c r="D14" s="12">
        <v>97.5</v>
      </c>
      <c r="E14" s="12">
        <v>96</v>
      </c>
      <c r="F14" s="12">
        <v>96</v>
      </c>
      <c r="G14" s="14">
        <f t="shared" si="0"/>
        <v>96.5</v>
      </c>
      <c r="H14" s="15" t="str">
        <f t="shared" si="1"/>
        <v>I nagrada</v>
      </c>
      <c r="I14" s="22"/>
    </row>
    <row r="15" spans="2:15">
      <c r="B15" s="11" t="s">
        <v>33</v>
      </c>
      <c r="C15" s="6" t="s">
        <v>34</v>
      </c>
      <c r="D15" s="12">
        <v>88</v>
      </c>
      <c r="E15" s="12">
        <v>88</v>
      </c>
      <c r="F15" s="12">
        <v>89</v>
      </c>
      <c r="G15" s="14">
        <f t="shared" si="0"/>
        <v>88.3333333333333</v>
      </c>
      <c r="H15" s="15" t="str">
        <f t="shared" si="1"/>
        <v>II nagrada</v>
      </c>
      <c r="I15" s="22"/>
    </row>
    <row r="16" spans="2:15">
      <c r="B16" s="11" t="s">
        <v>35</v>
      </c>
      <c r="C16" s="6" t="s">
        <v>36</v>
      </c>
      <c r="D16" s="12">
        <v>87.5</v>
      </c>
      <c r="E16" s="12">
        <v>87</v>
      </c>
      <c r="F16" s="12">
        <v>84</v>
      </c>
      <c r="G16" s="14">
        <f t="shared" si="0"/>
        <v>86.1666666666667</v>
      </c>
      <c r="H16" s="15" t="str">
        <f t="shared" si="1"/>
        <v>II nagrada</v>
      </c>
      <c r="I16" s="22"/>
    </row>
    <row r="17" spans="2:9">
      <c r="B17" s="11" t="s">
        <v>37</v>
      </c>
      <c r="C17" s="6" t="s">
        <v>38</v>
      </c>
      <c r="D17" s="12">
        <v>87</v>
      </c>
      <c r="E17" s="12">
        <v>86</v>
      </c>
      <c r="F17" s="12">
        <v>85</v>
      </c>
      <c r="G17" s="14">
        <f t="shared" si="0"/>
        <v>86</v>
      </c>
      <c r="H17" s="15" t="str">
        <f t="shared" si="1"/>
        <v>II nagrada</v>
      </c>
      <c r="I17" s="22"/>
    </row>
    <row r="18" spans="2:9">
      <c r="B18" s="11" t="s">
        <v>39</v>
      </c>
      <c r="C18" s="6" t="s">
        <v>40</v>
      </c>
      <c r="D18" s="12">
        <v>88.5</v>
      </c>
      <c r="E18" s="12">
        <v>87</v>
      </c>
      <c r="F18" s="12">
        <v>83</v>
      </c>
      <c r="G18" s="14">
        <f t="shared" si="0"/>
        <v>86.1666666666667</v>
      </c>
      <c r="H18" s="15" t="str">
        <f t="shared" si="1"/>
        <v>II nagrada</v>
      </c>
      <c r="I18" s="22"/>
    </row>
    <row r="19" spans="2:9">
      <c r="B19" s="11" t="s">
        <v>41</v>
      </c>
      <c r="C19" s="6" t="s">
        <v>42</v>
      </c>
      <c r="D19" s="12">
        <v>93</v>
      </c>
      <c r="E19" s="12">
        <v>89</v>
      </c>
      <c r="F19" s="12">
        <v>94</v>
      </c>
      <c r="G19" s="14">
        <f t="shared" si="0"/>
        <v>92</v>
      </c>
      <c r="H19" s="15" t="str">
        <f t="shared" si="1"/>
        <v>I nagrada</v>
      </c>
      <c r="I19" s="22"/>
    </row>
    <row r="20" spans="2:9">
      <c r="F20" s="16" t="s">
        <v>43</v>
      </c>
      <c r="G20" s="17"/>
      <c r="H20" s="18"/>
    </row>
    <row r="21" spans="2:9">
      <c r="C21" s="16" t="s">
        <v>44</v>
      </c>
      <c r="D21" s="8"/>
      <c r="G21" s="17"/>
      <c r="H21" s="18"/>
    </row>
    <row r="22" spans="2:9">
      <c r="D22" s="16" t="s">
        <v>45</v>
      </c>
      <c r="G22" s="19" t="s">
        <v>46</v>
      </c>
      <c r="H22" s="18"/>
    </row>
    <row r="23" spans="2:9">
      <c r="D23" s="8" t="s">
        <v>47</v>
      </c>
      <c r="G23" s="17" t="s">
        <v>48</v>
      </c>
      <c r="H23" s="18"/>
    </row>
    <row r="24" spans="2:9">
      <c r="D24" s="16" t="s">
        <v>49</v>
      </c>
      <c r="H24" s="18"/>
      <c r="I24" s="1"/>
    </row>
    <row r="25" spans="2:9">
      <c r="D25" s="1" t="s">
        <v>50</v>
      </c>
      <c r="H25" s="18"/>
    </row>
    <row r="26" spans="2:9">
      <c r="H26" s="18"/>
    </row>
    <row r="27" spans="2:9">
      <c r="H27" s="18"/>
    </row>
    <row r="28" spans="2:9">
      <c r="H28" s="18"/>
    </row>
    <row r="29" spans="2:9">
      <c r="H29" s="18"/>
    </row>
    <row r="30" spans="2:9">
      <c r="H30" s="18"/>
    </row>
    <row r="31" spans="2:9">
      <c r="H31" s="18"/>
    </row>
    <row r="32" spans="2:9">
      <c r="H32" s="18"/>
    </row>
    <row r="33" spans="8:8">
      <c r="H33" s="18"/>
    </row>
    <row r="34" spans="8:8">
      <c r="H34" s="18"/>
    </row>
    <row r="35" spans="8:8">
      <c r="H35" s="18"/>
    </row>
    <row r="36" spans="8:8">
      <c r="H36" s="18"/>
    </row>
    <row r="37" spans="8:8">
      <c r="H37" s="18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</sheetData>
  <sheetProtection selectLockedCells="1" autoFilter="0" selectUnlockedCells="1"/>
  <autoFilter ref="C2:H25">
    <sortState ref="C2:H25">
      <sortCondition descending="1" ref="G2:G42"/>
    </sortState>
  </autoFilter>
  <mergeCells count="1">
    <mergeCell ref="C1:H1"/>
  </mergeCells>
  <printOptions gridLines="1"/>
  <pageMargins left="0.31496062992126" right="0.31496062992126" top="0.39370078740157499" bottom="0.39370078740157499" header="0" footer="0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2025-05-28T11:20:40Z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E7393E6CACC94AE8A64955C05E478EA5_12</vt:lpwstr>
  </property>
  <property fmtid="{D5CDD505-2E9C-101B-9397-08002B2CF9AE}" pid="3" name="KSOProductBuildVer">
    <vt:lpwstr>1033-12.2.0.21179</vt:lpwstr>
  </property>
</Properties>
</file>