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Klavir\"/>
    </mc:Choice>
  </mc:AlternateContent>
  <bookViews>
    <workbookView xWindow="0" yWindow="0" windowWidth="27945" windowHeight="13395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G34" i="2"/>
  <c r="G33" i="2"/>
  <c r="H33" i="2" s="1"/>
  <c r="H32" i="2"/>
  <c r="G32" i="2"/>
  <c r="G31" i="2"/>
  <c r="H31" i="2" s="1"/>
  <c r="H30" i="2"/>
  <c r="G30" i="2"/>
  <c r="G29" i="2"/>
  <c r="H29" i="2" s="1"/>
  <c r="H28" i="2"/>
  <c r="G28" i="2"/>
  <c r="G27" i="2"/>
  <c r="H27" i="2" s="1"/>
  <c r="H26" i="2"/>
  <c r="G26" i="2"/>
  <c r="G25" i="2"/>
  <c r="H25" i="2" s="1"/>
  <c r="H24" i="2"/>
  <c r="G24" i="2"/>
  <c r="G23" i="2"/>
  <c r="H23" i="2" s="1"/>
  <c r="H22" i="2"/>
  <c r="G22" i="2"/>
  <c r="G21" i="2"/>
  <c r="H21" i="2" s="1"/>
  <c r="H20" i="2"/>
  <c r="G20" i="2"/>
  <c r="G19" i="2"/>
  <c r="H19" i="2" s="1"/>
  <c r="H18" i="2"/>
  <c r="G18" i="2"/>
  <c r="G17" i="2"/>
  <c r="H17" i="2" s="1"/>
  <c r="H16" i="2"/>
  <c r="G16" i="2"/>
  <c r="G15" i="2"/>
  <c r="H15" i="2" s="1"/>
  <c r="H14" i="2"/>
  <c r="G14" i="2"/>
  <c r="G13" i="2"/>
  <c r="H13" i="2" s="1"/>
  <c r="H12" i="2"/>
  <c r="G12" i="2"/>
  <c r="G11" i="2"/>
  <c r="H11" i="2" s="1"/>
  <c r="H10" i="2"/>
  <c r="G10" i="2"/>
  <c r="G9" i="2"/>
  <c r="H9" i="2" s="1"/>
  <c r="H8" i="2"/>
  <c r="G8" i="2"/>
  <c r="G7" i="2"/>
  <c r="H7" i="2" s="1"/>
  <c r="H6" i="2"/>
  <c r="G6" i="2"/>
  <c r="G5" i="2"/>
  <c r="H5" i="2" s="1"/>
  <c r="H4" i="2"/>
  <c r="G4" i="2"/>
  <c r="G3" i="2"/>
  <c r="H3" i="2" s="1"/>
</calcChain>
</file>

<file path=xl/sharedStrings.xml><?xml version="1.0" encoding="utf-8"?>
<sst xmlns="http://schemas.openxmlformats.org/spreadsheetml/2006/main" count="84" uniqueCount="81">
  <si>
    <t xml:space="preserve">KATEGORIJA I - Klavir solo </t>
  </si>
  <si>
    <t>r.b.</t>
  </si>
  <si>
    <t>Ime i prezime takmičara</t>
  </si>
  <si>
    <t>Prosječna ocjena</t>
  </si>
  <si>
    <t>Nagrada</t>
  </si>
  <si>
    <t>1.</t>
  </si>
  <si>
    <t>ANTELJ ANASTASIJA, BIH</t>
  </si>
  <si>
    <t>2.</t>
  </si>
  <si>
    <t>BIČO AHMED, BIH</t>
  </si>
  <si>
    <t>3.</t>
  </si>
  <si>
    <t>BJELOGRLIĆ HELENA, BIH</t>
  </si>
  <si>
    <t>4.</t>
  </si>
  <si>
    <t>BEZIK ROKO, HRVATSKA</t>
  </si>
  <si>
    <t>5.</t>
  </si>
  <si>
    <t>BRALIĆ LEON, BIH</t>
  </si>
  <si>
    <t>6.</t>
  </si>
  <si>
    <t>CVITKOVIĆ ANDREJ, BIH</t>
  </si>
  <si>
    <t>7.</t>
  </si>
  <si>
    <t>ĆESA ENSAR, BIH</t>
  </si>
  <si>
    <t>8.</t>
  </si>
  <si>
    <t>ĆORIĆ BRUNA, BIH</t>
  </si>
  <si>
    <t>9.</t>
  </si>
  <si>
    <t>DANILOVIĆ MAGDALENA, BIH</t>
  </si>
  <si>
    <t>10.</t>
  </si>
  <si>
    <t>FAZLIĆ TAJRA, BIH</t>
  </si>
  <si>
    <t>11.</t>
  </si>
  <si>
    <t>GAVRIĆ NATALIJA, BIH</t>
  </si>
  <si>
    <t>12.</t>
  </si>
  <si>
    <t>HELIĆ ESMA, BIH</t>
  </si>
  <si>
    <t>13.</t>
  </si>
  <si>
    <t>ILIJOSKA ANGELINA, S.Makedonija</t>
  </si>
  <si>
    <t>14.</t>
  </si>
  <si>
    <t>KAMENJAŠEVIĆ ELENA, BIH</t>
  </si>
  <si>
    <t>15.</t>
  </si>
  <si>
    <t>KOZICA EMIR, BIH</t>
  </si>
  <si>
    <t>16.</t>
  </si>
  <si>
    <t>KANLIĆ ZANA, BIH</t>
  </si>
  <si>
    <t xml:space="preserve">17. </t>
  </si>
  <si>
    <t>KRAMER BELLA, BIH</t>
  </si>
  <si>
    <t>18.</t>
  </si>
  <si>
    <t>LOVRIĆ FILP, BIH</t>
  </si>
  <si>
    <t>19.</t>
  </si>
  <si>
    <t>MUJKIĆ DALIJA, BIH</t>
  </si>
  <si>
    <t xml:space="preserve">20. </t>
  </si>
  <si>
    <t>MANJAK MARIJANA, BIH</t>
  </si>
  <si>
    <t>21.</t>
  </si>
  <si>
    <t>PETRESKA HANA, S.Makedonija</t>
  </si>
  <si>
    <t>22.</t>
  </si>
  <si>
    <t>PAVKOVIĆ ANA, BiH</t>
  </si>
  <si>
    <t>23.</t>
  </si>
  <si>
    <t>PETROSKI JOVANA, S. Makedonija</t>
  </si>
  <si>
    <t>24.</t>
  </si>
  <si>
    <t>PAVLOVIĆ MILICA, Srbija</t>
  </si>
  <si>
    <t>25.</t>
  </si>
  <si>
    <t>POPOV SOFIJA, SRBIJA</t>
  </si>
  <si>
    <t>26.</t>
  </si>
  <si>
    <t>ROMIĆ PAOLA, BIH</t>
  </si>
  <si>
    <t>27.</t>
  </si>
  <si>
    <t>SARIĆ MARIJA, BIH</t>
  </si>
  <si>
    <t>28.</t>
  </si>
  <si>
    <t>ŠOGOROV VUČKOVIĆ MAGDALENA, SRB</t>
  </si>
  <si>
    <t>29.</t>
  </si>
  <si>
    <t>VUKADINOVIĆ HELENA, BIH</t>
  </si>
  <si>
    <t>30.</t>
  </si>
  <si>
    <t>VASILIĆ MAGDALENA, SRBIJA</t>
  </si>
  <si>
    <t>31.</t>
  </si>
  <si>
    <t>VUKOVIĆ IRINA, BIH</t>
  </si>
  <si>
    <t>32.</t>
  </si>
  <si>
    <t>VREBAC PETRA, BIH</t>
  </si>
  <si>
    <t>Članovi žirija:</t>
  </si>
  <si>
    <r>
      <t>Datum: 30. 5. 2025.</t>
    </r>
    <r>
      <rPr>
        <sz val="11"/>
        <rFont val="Calibri"/>
        <charset val="134"/>
        <scheme val="minor"/>
      </rPr>
      <t xml:space="preserve"> </t>
    </r>
  </si>
  <si>
    <t xml:space="preserve">1. Ivan Bašić, Švajcarska                     </t>
  </si>
  <si>
    <t>___________________________</t>
  </si>
  <si>
    <t xml:space="preserve"> 2. Maja Đogo, BiH</t>
  </si>
  <si>
    <t>Ivan Bašić</t>
  </si>
  <si>
    <t>Maja Đogo</t>
  </si>
  <si>
    <t>Nenad Kačar</t>
  </si>
  <si>
    <t>Bartolomej Stanković</t>
  </si>
  <si>
    <t>Laureat</t>
  </si>
  <si>
    <t>3. Nenad Kačar, Hrvatska</t>
  </si>
  <si>
    <t>4. Bartolomej Stanković ,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</si>
</sst>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0" xfId="0" applyFont="1"/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hidden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165" fontId="4" fillId="3" borderId="2" xfId="0" applyNumberFormat="1" applyFont="1" applyFill="1" applyBorder="1" applyAlignment="1">
      <alignment horizontal="center" vertical="center"/>
    </xf>
    <xf numFmtId="0" fontId="5" fillId="0" borderId="0" xfId="0" applyFont="1" applyProtection="1"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4" fontId="2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Protection="1">
      <protection hidden="1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3" workbookViewId="0">
      <selection activeCell="J41" sqref="J41"/>
    </sheetView>
  </sheetViews>
  <sheetFormatPr defaultColWidth="9" defaultRowHeight="15"/>
  <cols>
    <col min="1" max="1" width="4" bestFit="1" customWidth="1"/>
    <col min="2" max="2" width="37.28515625" bestFit="1" customWidth="1"/>
    <col min="3" max="3" width="9.5703125" customWidth="1"/>
    <col min="4" max="4" width="11" customWidth="1"/>
    <col min="5" max="5" width="12.42578125" customWidth="1"/>
    <col min="6" max="6" width="19.7109375" customWidth="1"/>
    <col min="7" max="7" width="16" bestFit="1" customWidth="1"/>
    <col min="8" max="8" width="10.140625" bestFit="1" customWidth="1"/>
  </cols>
  <sheetData>
    <row r="1" spans="1:9" ht="18.75">
      <c r="A1" s="1"/>
      <c r="B1" s="26" t="s">
        <v>0</v>
      </c>
      <c r="C1" s="26"/>
      <c r="D1" s="26"/>
      <c r="E1" s="26"/>
      <c r="F1" s="26"/>
      <c r="G1" s="26"/>
      <c r="H1" s="26"/>
      <c r="I1" s="18"/>
    </row>
    <row r="2" spans="1:9">
      <c r="A2" s="5" t="s">
        <v>1</v>
      </c>
      <c r="B2" s="6" t="s">
        <v>2</v>
      </c>
      <c r="C2" s="7" t="s">
        <v>74</v>
      </c>
      <c r="D2" s="7" t="s">
        <v>75</v>
      </c>
      <c r="E2" s="7" t="s">
        <v>76</v>
      </c>
      <c r="F2" s="8" t="s">
        <v>77</v>
      </c>
      <c r="G2" s="9" t="s">
        <v>3</v>
      </c>
      <c r="H2" s="19" t="s">
        <v>4</v>
      </c>
      <c r="I2" s="20"/>
    </row>
    <row r="3" spans="1:9">
      <c r="A3" s="10" t="s">
        <v>5</v>
      </c>
      <c r="B3" s="7" t="s">
        <v>6</v>
      </c>
      <c r="C3" s="11">
        <v>92</v>
      </c>
      <c r="D3" s="11">
        <v>92</v>
      </c>
      <c r="E3" s="11">
        <v>91</v>
      </c>
      <c r="F3" s="11">
        <v>94</v>
      </c>
      <c r="G3" s="12">
        <f t="shared" ref="G3:G34" si="0">IF(ISERROR(SUM(C3:F3)/COUNT(C3:F3)),,(SUM(C3:F3)/COUNT(C3:F3)))</f>
        <v>92.25</v>
      </c>
      <c r="H3" s="21" t="str">
        <f t="shared" ref="H3:H34" si="1">IF(AND(G3&gt;=90,G3&lt;=100),"I nagrada",IF(AND(G3&gt;=80,G3&lt;90),"II nagrada",IF(AND(G3&gt;=70,G3&lt;80),"III nagrada",IF(AND(G3&gt;=60,G3&lt;70),"Pohvala",""))))</f>
        <v>I nagrada</v>
      </c>
      <c r="I3" s="22"/>
    </row>
    <row r="4" spans="1:9">
      <c r="A4" s="10" t="s">
        <v>7</v>
      </c>
      <c r="B4" s="7" t="s">
        <v>8</v>
      </c>
      <c r="C4" s="11">
        <v>82</v>
      </c>
      <c r="D4" s="11">
        <v>82</v>
      </c>
      <c r="E4" s="11">
        <v>82</v>
      </c>
      <c r="F4" s="11">
        <v>90</v>
      </c>
      <c r="G4" s="12">
        <f t="shared" si="0"/>
        <v>84</v>
      </c>
      <c r="H4" s="21" t="str">
        <f t="shared" si="1"/>
        <v>II nagrada</v>
      </c>
      <c r="I4" s="22"/>
    </row>
    <row r="5" spans="1:9">
      <c r="A5" s="10" t="s">
        <v>9</v>
      </c>
      <c r="B5" s="7" t="s">
        <v>10</v>
      </c>
      <c r="C5" s="11">
        <v>81</v>
      </c>
      <c r="D5" s="11">
        <v>83</v>
      </c>
      <c r="E5" s="11">
        <v>85</v>
      </c>
      <c r="F5" s="11">
        <v>90</v>
      </c>
      <c r="G5" s="12">
        <f t="shared" si="0"/>
        <v>84.75</v>
      </c>
      <c r="H5" s="21" t="str">
        <f t="shared" si="1"/>
        <v>II nagrada</v>
      </c>
      <c r="I5" s="22"/>
    </row>
    <row r="6" spans="1:9">
      <c r="A6" s="10" t="s">
        <v>11</v>
      </c>
      <c r="B6" s="7" t="s">
        <v>12</v>
      </c>
      <c r="C6" s="11">
        <v>97</v>
      </c>
      <c r="D6" s="11">
        <v>97</v>
      </c>
      <c r="E6" s="11">
        <v>97</v>
      </c>
      <c r="F6" s="11">
        <v>97</v>
      </c>
      <c r="G6" s="12">
        <f t="shared" si="0"/>
        <v>97</v>
      </c>
      <c r="H6" s="21" t="str">
        <f t="shared" si="1"/>
        <v>I nagrada</v>
      </c>
      <c r="I6" s="22"/>
    </row>
    <row r="7" spans="1:9">
      <c r="A7" s="10" t="s">
        <v>13</v>
      </c>
      <c r="B7" s="7" t="s">
        <v>14</v>
      </c>
      <c r="C7" s="11">
        <v>100</v>
      </c>
      <c r="D7" s="11">
        <v>100</v>
      </c>
      <c r="E7" s="11">
        <v>100</v>
      </c>
      <c r="F7" s="11">
        <v>100</v>
      </c>
      <c r="G7" s="12">
        <f t="shared" si="0"/>
        <v>100</v>
      </c>
      <c r="H7" s="21" t="str">
        <f t="shared" si="1"/>
        <v>I nagrada</v>
      </c>
      <c r="I7" s="27" t="s">
        <v>78</v>
      </c>
    </row>
    <row r="8" spans="1:9">
      <c r="A8" s="10" t="s">
        <v>15</v>
      </c>
      <c r="B8" s="7" t="s">
        <v>16</v>
      </c>
      <c r="C8" s="11">
        <v>88</v>
      </c>
      <c r="D8" s="11">
        <v>89</v>
      </c>
      <c r="E8" s="11">
        <v>88</v>
      </c>
      <c r="F8" s="11">
        <v>92</v>
      </c>
      <c r="G8" s="12">
        <f t="shared" si="0"/>
        <v>89.25</v>
      </c>
      <c r="H8" s="21" t="str">
        <f t="shared" si="1"/>
        <v>II nagrada</v>
      </c>
      <c r="I8" s="22"/>
    </row>
    <row r="9" spans="1:9">
      <c r="A9" s="10" t="s">
        <v>17</v>
      </c>
      <c r="B9" s="7" t="s">
        <v>18</v>
      </c>
      <c r="C9" s="11"/>
      <c r="D9" s="11"/>
      <c r="E9" s="11"/>
      <c r="F9" s="11"/>
      <c r="G9" s="12">
        <f t="shared" si="0"/>
        <v>0</v>
      </c>
      <c r="H9" s="21" t="str">
        <f t="shared" si="1"/>
        <v/>
      </c>
      <c r="I9" s="22"/>
    </row>
    <row r="10" spans="1:9">
      <c r="A10" s="10" t="s">
        <v>19</v>
      </c>
      <c r="B10" s="7" t="s">
        <v>20</v>
      </c>
      <c r="C10" s="11">
        <v>91</v>
      </c>
      <c r="D10" s="11">
        <v>89</v>
      </c>
      <c r="E10" s="11">
        <v>86</v>
      </c>
      <c r="F10" s="11">
        <v>93</v>
      </c>
      <c r="G10" s="12">
        <f t="shared" si="0"/>
        <v>89.75</v>
      </c>
      <c r="H10" s="21" t="str">
        <f t="shared" si="1"/>
        <v>II nagrada</v>
      </c>
      <c r="I10" s="22"/>
    </row>
    <row r="11" spans="1:9">
      <c r="A11" s="10" t="s">
        <v>21</v>
      </c>
      <c r="B11" s="7" t="s">
        <v>22</v>
      </c>
      <c r="C11" s="11"/>
      <c r="D11" s="11"/>
      <c r="E11" s="11"/>
      <c r="F11" s="11"/>
      <c r="G11" s="12">
        <f t="shared" si="0"/>
        <v>0</v>
      </c>
      <c r="H11" s="21" t="str">
        <f t="shared" si="1"/>
        <v/>
      </c>
      <c r="I11" s="22"/>
    </row>
    <row r="12" spans="1:9">
      <c r="A12" s="10" t="s">
        <v>23</v>
      </c>
      <c r="B12" s="7" t="s">
        <v>24</v>
      </c>
      <c r="C12" s="11">
        <v>90</v>
      </c>
      <c r="D12" s="11">
        <v>95</v>
      </c>
      <c r="E12" s="11">
        <v>94</v>
      </c>
      <c r="F12" s="11">
        <v>94</v>
      </c>
      <c r="G12" s="12">
        <f t="shared" si="0"/>
        <v>93.25</v>
      </c>
      <c r="H12" s="21" t="str">
        <f t="shared" si="1"/>
        <v>I nagrada</v>
      </c>
      <c r="I12" s="22"/>
    </row>
    <row r="13" spans="1:9">
      <c r="A13" s="10" t="s">
        <v>25</v>
      </c>
      <c r="B13" s="7" t="s">
        <v>26</v>
      </c>
      <c r="C13" s="11">
        <v>93</v>
      </c>
      <c r="D13" s="11">
        <v>90</v>
      </c>
      <c r="E13" s="11">
        <v>90</v>
      </c>
      <c r="F13" s="11">
        <v>92</v>
      </c>
      <c r="G13" s="12">
        <f t="shared" si="0"/>
        <v>91.25</v>
      </c>
      <c r="H13" s="21" t="str">
        <f t="shared" si="1"/>
        <v>I nagrada</v>
      </c>
      <c r="I13" s="22"/>
    </row>
    <row r="14" spans="1:9">
      <c r="A14" s="10" t="s">
        <v>27</v>
      </c>
      <c r="B14" s="7" t="s">
        <v>28</v>
      </c>
      <c r="C14" s="11"/>
      <c r="D14" s="11"/>
      <c r="E14" s="11"/>
      <c r="F14" s="11"/>
      <c r="G14" s="12">
        <f t="shared" si="0"/>
        <v>0</v>
      </c>
      <c r="H14" s="21" t="str">
        <f t="shared" si="1"/>
        <v/>
      </c>
      <c r="I14" s="22"/>
    </row>
    <row r="15" spans="1:9">
      <c r="A15" s="10" t="s">
        <v>29</v>
      </c>
      <c r="B15" s="7" t="s">
        <v>30</v>
      </c>
      <c r="C15" s="11"/>
      <c r="D15" s="11"/>
      <c r="E15" s="11"/>
      <c r="F15" s="11"/>
      <c r="G15" s="12">
        <f t="shared" si="0"/>
        <v>0</v>
      </c>
      <c r="H15" s="21" t="str">
        <f t="shared" si="1"/>
        <v/>
      </c>
      <c r="I15" s="22"/>
    </row>
    <row r="16" spans="1:9">
      <c r="A16" s="10" t="s">
        <v>31</v>
      </c>
      <c r="B16" s="7" t="s">
        <v>32</v>
      </c>
      <c r="C16" s="11">
        <v>95</v>
      </c>
      <c r="D16" s="11">
        <v>97</v>
      </c>
      <c r="E16" s="11">
        <v>95</v>
      </c>
      <c r="F16" s="11">
        <v>96</v>
      </c>
      <c r="G16" s="12">
        <f t="shared" si="0"/>
        <v>95.75</v>
      </c>
      <c r="H16" s="21" t="str">
        <f t="shared" si="1"/>
        <v>I nagrada</v>
      </c>
      <c r="I16" s="22"/>
    </row>
    <row r="17" spans="1:9">
      <c r="A17" s="10" t="s">
        <v>33</v>
      </c>
      <c r="B17" s="7" t="s">
        <v>34</v>
      </c>
      <c r="C17" s="11">
        <v>89</v>
      </c>
      <c r="D17" s="11">
        <v>88</v>
      </c>
      <c r="E17" s="11">
        <v>88</v>
      </c>
      <c r="F17" s="11">
        <v>89</v>
      </c>
      <c r="G17" s="12">
        <f t="shared" si="0"/>
        <v>88.5</v>
      </c>
      <c r="H17" s="21" t="str">
        <f t="shared" si="1"/>
        <v>II nagrada</v>
      </c>
      <c r="I17" s="22"/>
    </row>
    <row r="18" spans="1:9">
      <c r="A18" s="10" t="s">
        <v>35</v>
      </c>
      <c r="B18" s="7" t="s">
        <v>36</v>
      </c>
      <c r="C18" s="11">
        <v>88</v>
      </c>
      <c r="D18" s="11">
        <v>88</v>
      </c>
      <c r="E18" s="11">
        <v>87</v>
      </c>
      <c r="F18" s="11">
        <v>89</v>
      </c>
      <c r="G18" s="12">
        <f t="shared" si="0"/>
        <v>88</v>
      </c>
      <c r="H18" s="21" t="str">
        <f t="shared" si="1"/>
        <v>II nagrada</v>
      </c>
      <c r="I18" s="22"/>
    </row>
    <row r="19" spans="1:9">
      <c r="A19" s="10" t="s">
        <v>37</v>
      </c>
      <c r="B19" s="7" t="s">
        <v>38</v>
      </c>
      <c r="C19" s="11">
        <v>90</v>
      </c>
      <c r="D19" s="11">
        <v>89</v>
      </c>
      <c r="E19" s="11">
        <v>88</v>
      </c>
      <c r="F19" s="11">
        <v>92</v>
      </c>
      <c r="G19" s="12">
        <f t="shared" si="0"/>
        <v>89.75</v>
      </c>
      <c r="H19" s="21" t="str">
        <f t="shared" si="1"/>
        <v>II nagrada</v>
      </c>
      <c r="I19" s="22"/>
    </row>
    <row r="20" spans="1:9">
      <c r="A20" s="10" t="s">
        <v>39</v>
      </c>
      <c r="B20" s="7" t="s">
        <v>40</v>
      </c>
      <c r="C20" s="11">
        <v>84</v>
      </c>
      <c r="D20" s="11">
        <v>88</v>
      </c>
      <c r="E20" s="11">
        <v>84</v>
      </c>
      <c r="F20" s="11">
        <v>89</v>
      </c>
      <c r="G20" s="12">
        <f t="shared" si="0"/>
        <v>86.25</v>
      </c>
      <c r="H20" s="21" t="str">
        <f t="shared" si="1"/>
        <v>II nagrada</v>
      </c>
      <c r="I20" s="22"/>
    </row>
    <row r="21" spans="1:9">
      <c r="A21" s="10" t="s">
        <v>41</v>
      </c>
      <c r="B21" s="7" t="s">
        <v>42</v>
      </c>
      <c r="C21" s="11">
        <v>82</v>
      </c>
      <c r="D21" s="11">
        <v>84</v>
      </c>
      <c r="E21" s="11">
        <v>82</v>
      </c>
      <c r="F21" s="11">
        <v>86</v>
      </c>
      <c r="G21" s="12">
        <f t="shared" si="0"/>
        <v>83.5</v>
      </c>
      <c r="H21" s="21" t="str">
        <f t="shared" si="1"/>
        <v>II nagrada</v>
      </c>
      <c r="I21" s="22"/>
    </row>
    <row r="22" spans="1:9">
      <c r="A22" s="10" t="s">
        <v>43</v>
      </c>
      <c r="B22" s="7" t="s">
        <v>44</v>
      </c>
      <c r="C22" s="11"/>
      <c r="D22" s="11"/>
      <c r="E22" s="11"/>
      <c r="F22" s="11"/>
      <c r="G22" s="12">
        <f t="shared" si="0"/>
        <v>0</v>
      </c>
      <c r="H22" s="21" t="str">
        <f t="shared" si="1"/>
        <v/>
      </c>
      <c r="I22" s="22"/>
    </row>
    <row r="23" spans="1:9">
      <c r="A23" s="10" t="s">
        <v>45</v>
      </c>
      <c r="B23" s="7" t="s">
        <v>46</v>
      </c>
      <c r="C23" s="11">
        <v>99</v>
      </c>
      <c r="D23" s="11">
        <v>99</v>
      </c>
      <c r="E23" s="11">
        <v>99</v>
      </c>
      <c r="F23" s="11">
        <v>99</v>
      </c>
      <c r="G23" s="12">
        <f t="shared" si="0"/>
        <v>99</v>
      </c>
      <c r="H23" s="21" t="str">
        <f t="shared" si="1"/>
        <v>I nagrada</v>
      </c>
      <c r="I23" s="22"/>
    </row>
    <row r="24" spans="1:9">
      <c r="A24" s="10" t="s">
        <v>47</v>
      </c>
      <c r="B24" s="7" t="s">
        <v>48</v>
      </c>
      <c r="C24" s="11">
        <v>85</v>
      </c>
      <c r="D24" s="11">
        <v>85</v>
      </c>
      <c r="E24" s="11">
        <v>83</v>
      </c>
      <c r="F24" s="11">
        <v>88</v>
      </c>
      <c r="G24" s="12">
        <f t="shared" si="0"/>
        <v>85.25</v>
      </c>
      <c r="H24" s="21" t="str">
        <f t="shared" si="1"/>
        <v>II nagrada</v>
      </c>
      <c r="I24" s="22"/>
    </row>
    <row r="25" spans="1:9">
      <c r="A25" s="10" t="s">
        <v>49</v>
      </c>
      <c r="B25" s="28" t="s">
        <v>50</v>
      </c>
      <c r="C25" s="11"/>
      <c r="D25" s="11"/>
      <c r="E25" s="11"/>
      <c r="F25" s="11"/>
      <c r="G25" s="12">
        <f t="shared" si="0"/>
        <v>0</v>
      </c>
      <c r="H25" s="21" t="str">
        <f t="shared" si="1"/>
        <v/>
      </c>
      <c r="I25" s="22"/>
    </row>
    <row r="26" spans="1:9">
      <c r="A26" s="10" t="s">
        <v>51</v>
      </c>
      <c r="B26" s="28" t="s">
        <v>52</v>
      </c>
      <c r="C26" s="11">
        <v>79</v>
      </c>
      <c r="D26" s="11">
        <v>79</v>
      </c>
      <c r="E26" s="11">
        <v>79</v>
      </c>
      <c r="F26" s="11">
        <v>85</v>
      </c>
      <c r="G26" s="12">
        <f t="shared" si="0"/>
        <v>80.5</v>
      </c>
      <c r="H26" s="21" t="str">
        <f t="shared" si="1"/>
        <v>II nagrada</v>
      </c>
      <c r="I26" s="22"/>
    </row>
    <row r="27" spans="1:9">
      <c r="A27" s="10" t="s">
        <v>53</v>
      </c>
      <c r="B27" s="7" t="s">
        <v>54</v>
      </c>
      <c r="C27" s="11">
        <v>97</v>
      </c>
      <c r="D27" s="11">
        <v>97</v>
      </c>
      <c r="E27" s="11">
        <v>97</v>
      </c>
      <c r="F27" s="11">
        <v>97</v>
      </c>
      <c r="G27" s="12">
        <f t="shared" si="0"/>
        <v>97</v>
      </c>
      <c r="H27" s="21" t="str">
        <f t="shared" si="1"/>
        <v>I nagrada</v>
      </c>
      <c r="I27" s="22"/>
    </row>
    <row r="28" spans="1:9">
      <c r="A28" s="10" t="s">
        <v>55</v>
      </c>
      <c r="B28" s="7" t="s">
        <v>56</v>
      </c>
      <c r="C28" s="11">
        <v>85</v>
      </c>
      <c r="D28" s="11">
        <v>87</v>
      </c>
      <c r="E28" s="11">
        <v>88</v>
      </c>
      <c r="F28" s="11">
        <v>90</v>
      </c>
      <c r="G28" s="12">
        <f t="shared" si="0"/>
        <v>87.5</v>
      </c>
      <c r="H28" s="21" t="str">
        <f t="shared" si="1"/>
        <v>II nagrada</v>
      </c>
      <c r="I28" s="22"/>
    </row>
    <row r="29" spans="1:9">
      <c r="A29" s="10" t="s">
        <v>57</v>
      </c>
      <c r="B29" s="7" t="s">
        <v>58</v>
      </c>
      <c r="C29" s="11">
        <v>82</v>
      </c>
      <c r="D29" s="11">
        <v>85</v>
      </c>
      <c r="E29" s="11">
        <v>82</v>
      </c>
      <c r="F29" s="11">
        <v>85</v>
      </c>
      <c r="G29" s="12">
        <f t="shared" si="0"/>
        <v>83.5</v>
      </c>
      <c r="H29" s="21" t="str">
        <f t="shared" si="1"/>
        <v>II nagrada</v>
      </c>
      <c r="I29" s="22"/>
    </row>
    <row r="30" spans="1:9">
      <c r="A30" s="10" t="s">
        <v>59</v>
      </c>
      <c r="B30" s="7" t="s">
        <v>60</v>
      </c>
      <c r="C30" s="11">
        <v>90</v>
      </c>
      <c r="D30" s="11">
        <v>90</v>
      </c>
      <c r="E30" s="11">
        <v>94</v>
      </c>
      <c r="F30" s="11">
        <v>90</v>
      </c>
      <c r="G30" s="12">
        <f t="shared" si="0"/>
        <v>91</v>
      </c>
      <c r="H30" s="21" t="str">
        <f t="shared" si="1"/>
        <v>I nagrada</v>
      </c>
      <c r="I30" s="22"/>
    </row>
    <row r="31" spans="1:9">
      <c r="A31" s="10" t="s">
        <v>61</v>
      </c>
      <c r="B31" s="7" t="s">
        <v>62</v>
      </c>
      <c r="C31" s="11">
        <v>93</v>
      </c>
      <c r="D31" s="11">
        <v>91</v>
      </c>
      <c r="E31" s="11">
        <v>91</v>
      </c>
      <c r="F31" s="11">
        <v>92</v>
      </c>
      <c r="G31" s="12">
        <f t="shared" si="0"/>
        <v>91.75</v>
      </c>
      <c r="H31" s="21" t="str">
        <f t="shared" si="1"/>
        <v>I nagrada</v>
      </c>
      <c r="I31" s="22"/>
    </row>
    <row r="32" spans="1:9">
      <c r="A32" s="10" t="s">
        <v>63</v>
      </c>
      <c r="B32" s="7" t="s">
        <v>64</v>
      </c>
      <c r="C32" s="11">
        <v>76</v>
      </c>
      <c r="D32" s="11">
        <v>76</v>
      </c>
      <c r="E32" s="11">
        <v>75</v>
      </c>
      <c r="F32" s="11">
        <v>80</v>
      </c>
      <c r="G32" s="12">
        <f t="shared" si="0"/>
        <v>76.75</v>
      </c>
      <c r="H32" s="21" t="str">
        <f t="shared" si="1"/>
        <v>III nagrada</v>
      </c>
      <c r="I32" s="22"/>
    </row>
    <row r="33" spans="1:9">
      <c r="A33" s="10" t="s">
        <v>65</v>
      </c>
      <c r="B33" s="7" t="s">
        <v>66</v>
      </c>
      <c r="C33" s="11"/>
      <c r="D33" s="11"/>
      <c r="E33" s="11"/>
      <c r="F33" s="11"/>
      <c r="G33" s="12">
        <f t="shared" si="0"/>
        <v>0</v>
      </c>
      <c r="H33" s="21" t="str">
        <f t="shared" si="1"/>
        <v/>
      </c>
      <c r="I33" s="22"/>
    </row>
    <row r="34" spans="1:9">
      <c r="A34" s="10" t="s">
        <v>67</v>
      </c>
      <c r="B34" s="7" t="s">
        <v>68</v>
      </c>
      <c r="C34" s="11">
        <v>93</v>
      </c>
      <c r="D34" s="11">
        <v>92</v>
      </c>
      <c r="E34" s="11">
        <v>92</v>
      </c>
      <c r="F34" s="11">
        <v>94</v>
      </c>
      <c r="G34" s="12">
        <f t="shared" si="0"/>
        <v>92.75</v>
      </c>
      <c r="H34" s="21" t="str">
        <f t="shared" si="1"/>
        <v>I nagrada</v>
      </c>
      <c r="I34" s="22"/>
    </row>
    <row r="35" spans="1:9">
      <c r="A35" s="3"/>
      <c r="H35" s="23"/>
      <c r="I35" s="4"/>
    </row>
    <row r="36" spans="1:9">
      <c r="A36" s="2"/>
      <c r="H36" s="24"/>
      <c r="I36" s="25"/>
    </row>
    <row r="37" spans="1:9">
      <c r="A37" s="2"/>
      <c r="H37" s="24"/>
      <c r="I37" s="25"/>
    </row>
    <row r="38" spans="1:9">
      <c r="A38" s="2"/>
      <c r="H38" s="24"/>
      <c r="I38" s="25"/>
    </row>
    <row r="39" spans="1:9">
      <c r="A39" s="2"/>
      <c r="H39" s="24"/>
      <c r="I39" s="2"/>
    </row>
    <row r="42" spans="1:9">
      <c r="B42" s="3"/>
      <c r="C42" s="3"/>
      <c r="D42" s="3"/>
      <c r="E42" s="13" t="s">
        <v>69</v>
      </c>
      <c r="F42" s="3"/>
      <c r="G42" s="14"/>
    </row>
    <row r="43" spans="1:9">
      <c r="B43" s="15" t="s">
        <v>70</v>
      </c>
      <c r="C43" s="29" t="s">
        <v>71</v>
      </c>
      <c r="D43" s="2"/>
      <c r="E43" s="2"/>
      <c r="F43" s="30" t="s">
        <v>79</v>
      </c>
      <c r="G43" s="16"/>
    </row>
    <row r="44" spans="1:9">
      <c r="B44" s="2"/>
      <c r="C44" s="31" t="s">
        <v>72</v>
      </c>
      <c r="D44" s="2"/>
      <c r="E44" s="2"/>
      <c r="F44" s="31" t="s">
        <v>72</v>
      </c>
      <c r="G44" s="16"/>
    </row>
    <row r="45" spans="1:9">
      <c r="B45" s="2"/>
      <c r="G45" s="16"/>
    </row>
    <row r="46" spans="1:9">
      <c r="B46" s="2"/>
      <c r="C46" s="29" t="s">
        <v>73</v>
      </c>
      <c r="D46" s="2"/>
      <c r="E46" s="2"/>
      <c r="F46" s="30" t="s">
        <v>80</v>
      </c>
      <c r="G46" s="17"/>
    </row>
    <row r="47" spans="1:9">
      <c r="C47" s="31" t="s">
        <v>72</v>
      </c>
      <c r="D47" s="2"/>
      <c r="E47" s="2"/>
      <c r="F47" s="31" t="s">
        <v>72</v>
      </c>
    </row>
  </sheetData>
  <mergeCells count="1">
    <mergeCell ref="B1:H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2025-05-30T11:55:17Z</cp:lastPrinted>
  <dcterms:created xsi:type="dcterms:W3CDTF">2012-03-09T09:27:00Z</dcterms:created>
  <dcterms:modified xsi:type="dcterms:W3CDTF">2025-05-30T11:55:59Z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33B71F0DDB4E400BAEBA91A0B7A9C550_13</vt:lpwstr>
  </property>
  <property fmtid="{D5CDD505-2E9C-101B-9397-08002B2CF9AE}" pid="3" name="KSOProductBuildVer">
    <vt:lpwstr>1033-12.2.0.21179</vt:lpwstr>
  </property>
</Properties>
</file>