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Bodovi!$C$2:$H$20</definedName>
  </definedNames>
  <calcPr calcId="152511"/>
</workbook>
</file>

<file path=xl/calcChain.xml><?xml version="1.0" encoding="utf-8"?>
<calcChain xmlns="http://schemas.openxmlformats.org/spreadsheetml/2006/main"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</calcChain>
</file>

<file path=xl/sharedStrings.xml><?xml version="1.0" encoding="utf-8"?>
<sst xmlns="http://schemas.openxmlformats.org/spreadsheetml/2006/main" count="44" uniqueCount="44">
  <si>
    <t>Prosječna ocjena</t>
  </si>
  <si>
    <t>Nagrada</t>
  </si>
  <si>
    <t>Ime i prezime takmičara</t>
  </si>
  <si>
    <t>r.b.</t>
  </si>
  <si>
    <t>Članovi žirija: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</si>
  <si>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</si>
  <si>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</si>
  <si>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</si>
  <si>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</si>
  <si>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</si>
  <si>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</si>
  <si>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</si>
  <si>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</si>
  <si>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</si>
  <si>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________________________________</t>
  </si>
  <si>
    <t>__________________________________</t>
  </si>
  <si>
    <t>_________________</t>
  </si>
  <si>
    <t xml:space="preserve">KATEGORIJA II - harmonika solo </t>
  </si>
  <si>
    <t>1. Mirko Patarini - Italija</t>
  </si>
  <si>
    <t>3. Danijela Gazdić – BiH</t>
  </si>
  <si>
    <t>Datum: 31. 5. 2024.</t>
  </si>
  <si>
    <t>2. Vladimir Blagojević - Srbija</t>
  </si>
  <si>
    <t>Vladimir Blagojević</t>
  </si>
  <si>
    <t>POPOVIĆ OGNJEN, Srbija</t>
  </si>
  <si>
    <t>MEHIĆ AMAR, BiH</t>
  </si>
  <si>
    <t>MEŠANOVIĆ RAMIZ, BiH</t>
  </si>
  <si>
    <t>OKUKA IRINA, BiH</t>
  </si>
  <si>
    <t>PEHILJ FARIS, BiH</t>
  </si>
  <si>
    <t>SULJIĆ DANIN, BiH</t>
  </si>
  <si>
    <t>ŠAKIĆ STJEPAN, BiH</t>
  </si>
  <si>
    <t>ŠINDIK FILIP, BiH</t>
  </si>
  <si>
    <t>ŠIŠIĆ AJNA, BiH</t>
  </si>
  <si>
    <t>ZOVKO MIA, BiH</t>
  </si>
  <si>
    <t>BAJRIĆ ADIN, BiH</t>
  </si>
  <si>
    <t>BATAKOVIĆ JAKŠA, Crna Gora</t>
  </si>
  <si>
    <t>ĐURĐEVIĆ NIKOLA, BiH</t>
  </si>
  <si>
    <t>GLJIVA KERIM, BiH</t>
  </si>
  <si>
    <t>HAJDARBEGOVIĆ AZRA, BiH</t>
  </si>
  <si>
    <t xml:space="preserve"> IMAMOVIĆ SAMER, BiH</t>
  </si>
  <si>
    <t>KAFEDŽIĆ MAHIR, BiH</t>
  </si>
  <si>
    <t>KOVAČEVIĆ OGNJEN, BiH</t>
  </si>
  <si>
    <t xml:space="preserve">  Mirko Patarini </t>
  </si>
  <si>
    <t>Danijela Gazdić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</si>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</sst>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hidden="1"/>
    </xf>
    <xf numFmtId="0" fontId="4" fillId="0" borderId="1" xfId="0" applyFont="1" applyBorder="1"/>
    <xf numFmtId="2" fontId="1" fillId="0" borderId="1" xfId="0" applyNumberFormat="1" applyFont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4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0" fontId="4" fillId="0" borderId="0" xfId="0" applyFont="1"/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1" fillId="0" borderId="7" xfId="0" applyFont="1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workbookViewId="0">
      <selection activeCell="I7" sqref="I7"/>
    </sheetView>
  </sheetViews>
  <sheetFormatPr defaultRowHeight="15" x14ac:dyDescent="0.25"/>
  <cols>
    <col min="1" max="1" width="3.7109375" style="1" customWidth="1"/>
    <col min="2" max="2" width="3.7109375" style="2" customWidth="1"/>
    <col min="3" max="3" width="30.140625" style="1" customWidth="1"/>
    <col min="4" max="4" width="16.5703125" style="1" customWidth="1"/>
    <col min="5" max="5" width="17.85546875" style="1" customWidth="1"/>
    <col min="6" max="6" width="15" style="1" customWidth="1"/>
    <col min="7" max="7" width="16.85546875" style="19" customWidth="1"/>
    <col min="8" max="8" width="19" style="16" customWidth="1"/>
    <col min="9" max="9" width="12.140625" style="16" customWidth="1"/>
    <col min="10" max="16384" width="9.140625" style="1"/>
  </cols>
  <sheetData>
    <row r="1" spans="2:14" ht="24.75" customHeight="1" x14ac:dyDescent="0.25">
      <c r="C1" s="27" t="s">
        <v>17</v>
      </c>
      <c r="D1" s="28"/>
      <c r="E1" s="28"/>
      <c r="F1" s="28"/>
      <c r="G1" s="28"/>
      <c r="H1" s="29"/>
      <c r="I1" s="3"/>
    </row>
    <row r="2" spans="2:14" ht="24" customHeight="1" x14ac:dyDescent="0.25">
      <c r="B2" s="4" t="s">
        <v>3</v>
      </c>
      <c r="C2" s="21" t="s">
        <v>2</v>
      </c>
      <c r="D2" s="7" t="s">
        <v>41</v>
      </c>
      <c r="E2" s="25" t="s">
        <v>22</v>
      </c>
      <c r="F2" s="17" t="s">
        <v>42</v>
      </c>
      <c r="G2" s="22" t="s">
        <v>0</v>
      </c>
      <c r="H2" s="23" t="s">
        <v>1</v>
      </c>
      <c r="I2" s="5"/>
    </row>
    <row r="3" spans="2:14" x14ac:dyDescent="0.25">
      <c r="B3" s="6" t="s">
        <v>5</v>
      </c>
      <c r="C3" s="7" t="s">
        <v>26</v>
      </c>
      <c r="D3" s="8">
        <v>90</v>
      </c>
      <c r="E3" s="8">
        <v>91</v>
      </c>
      <c r="F3" s="24">
        <v>92</v>
      </c>
      <c r="G3" s="9">
        <f t="shared" ref="G3:G20" si="0">IF(ISERROR(SUM(D3:F3)/COUNT(D3:F3)),,(SUM(D3:F3)/COUNT(D3:F3)))</f>
        <v>91</v>
      </c>
      <c r="H3" s="10" t="str">
        <f t="shared" ref="H3:H20" si="1">IF(AND(G3&gt;=90,G3&lt;=100),"I nagrada",IF(AND(G3&gt;=80,G3&lt;90),"II nagrada",IF(AND(G3&gt;=70,G3&lt;80),"III nagrada",IF(AND(G3&gt;=60,G3&lt;70),"Pohvala",""))))</f>
        <v>I nagrada</v>
      </c>
      <c r="I3" s="11"/>
    </row>
    <row r="4" spans="2:14" x14ac:dyDescent="0.25">
      <c r="B4" s="6" t="s">
        <v>6</v>
      </c>
      <c r="C4" s="7" t="s">
        <v>27</v>
      </c>
      <c r="D4" s="8">
        <v>90</v>
      </c>
      <c r="E4" s="8">
        <v>92</v>
      </c>
      <c r="F4" s="8">
        <v>93</v>
      </c>
      <c r="G4" s="9">
        <f t="shared" si="0"/>
        <v>91.666666666666671</v>
      </c>
      <c r="H4" s="10" t="str">
        <f t="shared" si="1"/>
        <v>I nagrada</v>
      </c>
      <c r="I4" s="11"/>
    </row>
    <row r="5" spans="2:14" x14ac:dyDescent="0.25">
      <c r="B5" s="6" t="s">
        <v>7</v>
      </c>
      <c r="C5" s="7" t="s">
        <v>28</v>
      </c>
      <c r="D5" s="8"/>
      <c r="E5" s="8"/>
      <c r="F5" s="8"/>
      <c r="G5" s="9">
        <f t="shared" si="0"/>
        <v>0</v>
      </c>
      <c r="H5" s="10" t="str">
        <f t="shared" si="1"/>
        <v/>
      </c>
      <c r="I5" s="11"/>
      <c r="K5" s="26"/>
    </row>
    <row r="6" spans="2:14" x14ac:dyDescent="0.25">
      <c r="B6" s="6" t="s">
        <v>8</v>
      </c>
      <c r="C6" s="7" t="s">
        <v>29</v>
      </c>
      <c r="D6" s="8">
        <v>81</v>
      </c>
      <c r="E6" s="8">
        <v>82</v>
      </c>
      <c r="F6" s="8">
        <v>84</v>
      </c>
      <c r="G6" s="9">
        <f t="shared" si="0"/>
        <v>82.333333333333329</v>
      </c>
      <c r="H6" s="10" t="str">
        <f t="shared" si="1"/>
        <v>II nagrada</v>
      </c>
      <c r="I6" s="11"/>
    </row>
    <row r="7" spans="2:14" x14ac:dyDescent="0.25">
      <c r="B7" s="6" t="s">
        <v>9</v>
      </c>
      <c r="C7" s="7" t="s">
        <v>30</v>
      </c>
      <c r="D7" s="8">
        <v>97</v>
      </c>
      <c r="E7" s="8">
        <v>97</v>
      </c>
      <c r="F7" s="8">
        <v>97</v>
      </c>
      <c r="G7" s="9">
        <f t="shared" si="0"/>
        <v>97</v>
      </c>
      <c r="H7" s="10" t="str">
        <f t="shared" si="1"/>
        <v>I nagrada</v>
      </c>
      <c r="I7" s="11" t="s">
        <v>43</v>
      </c>
    </row>
    <row r="8" spans="2:14" x14ac:dyDescent="0.25">
      <c r="B8" s="6" t="s">
        <v>10</v>
      </c>
      <c r="C8" s="7" t="s">
        <v>31</v>
      </c>
      <c r="D8" s="8">
        <v>96</v>
      </c>
      <c r="E8" s="8">
        <v>95</v>
      </c>
      <c r="F8" s="8">
        <v>94</v>
      </c>
      <c r="G8" s="9">
        <f t="shared" si="0"/>
        <v>95</v>
      </c>
      <c r="H8" s="10" t="str">
        <f t="shared" si="1"/>
        <v>I nagrada</v>
      </c>
      <c r="I8" s="11"/>
    </row>
    <row r="9" spans="2:14" x14ac:dyDescent="0.25">
      <c r="B9" s="6" t="s">
        <v>11</v>
      </c>
      <c r="C9" s="7" t="s">
        <v>32</v>
      </c>
      <c r="D9" s="8">
        <v>92</v>
      </c>
      <c r="E9" s="8">
        <v>90</v>
      </c>
      <c r="F9" s="8">
        <v>92</v>
      </c>
      <c r="G9" s="9">
        <f t="shared" si="0"/>
        <v>91.333333333333329</v>
      </c>
      <c r="H9" s="10" t="str">
        <f t="shared" si="1"/>
        <v>I nagrada</v>
      </c>
      <c r="I9" s="11"/>
    </row>
    <row r="10" spans="2:14" x14ac:dyDescent="0.25">
      <c r="B10" s="6" t="s">
        <v>12</v>
      </c>
      <c r="C10" s="7" t="s">
        <v>33</v>
      </c>
      <c r="D10" s="8">
        <v>88</v>
      </c>
      <c r="E10" s="8">
        <v>88</v>
      </c>
      <c r="F10" s="8">
        <v>88</v>
      </c>
      <c r="G10" s="9">
        <f t="shared" si="0"/>
        <v>88</v>
      </c>
      <c r="H10" s="10" t="str">
        <f t="shared" si="1"/>
        <v>II nagrada</v>
      </c>
      <c r="I10" s="11"/>
    </row>
    <row r="11" spans="2:14" x14ac:dyDescent="0.25">
      <c r="B11" s="6" t="s">
        <v>13</v>
      </c>
      <c r="C11" s="7" t="s">
        <v>34</v>
      </c>
      <c r="D11" s="8">
        <v>89</v>
      </c>
      <c r="E11" s="8">
        <v>86</v>
      </c>
      <c r="F11" s="8">
        <v>89</v>
      </c>
      <c r="G11" s="9">
        <f t="shared" si="0"/>
        <v>88</v>
      </c>
      <c r="H11" s="10" t="str">
        <f t="shared" si="1"/>
        <v>II nagrada</v>
      </c>
      <c r="I11" s="11"/>
      <c r="N11" s="20"/>
    </row>
    <row r="12" spans="2:14" x14ac:dyDescent="0.25">
      <c r="B12" s="6">
        <v>10</v>
      </c>
      <c r="C12" s="7" t="s">
        <v>35</v>
      </c>
      <c r="D12" s="8">
        <v>85</v>
      </c>
      <c r="E12" s="8">
        <v>85</v>
      </c>
      <c r="F12" s="8">
        <v>85</v>
      </c>
      <c r="G12" s="9">
        <f t="shared" si="0"/>
        <v>85</v>
      </c>
      <c r="H12" s="10" t="str">
        <f t="shared" si="1"/>
        <v>II nagrada</v>
      </c>
      <c r="I12" s="11"/>
      <c r="N12" s="12"/>
    </row>
    <row r="13" spans="2:14" x14ac:dyDescent="0.25">
      <c r="B13" s="6">
        <v>11</v>
      </c>
      <c r="C13" s="7" t="s">
        <v>36</v>
      </c>
      <c r="D13" s="8">
        <v>86</v>
      </c>
      <c r="E13" s="8">
        <v>84</v>
      </c>
      <c r="F13" s="8">
        <v>84</v>
      </c>
      <c r="G13" s="9">
        <f t="shared" si="0"/>
        <v>84.666666666666671</v>
      </c>
      <c r="H13" s="10" t="str">
        <f t="shared" si="1"/>
        <v>II nagrada</v>
      </c>
      <c r="I13" s="11"/>
    </row>
    <row r="14" spans="2:14" x14ac:dyDescent="0.25">
      <c r="B14" s="6">
        <v>12</v>
      </c>
      <c r="C14" s="7" t="s">
        <v>37</v>
      </c>
      <c r="D14" s="8">
        <v>80</v>
      </c>
      <c r="E14" s="8">
        <v>77</v>
      </c>
      <c r="F14" s="8">
        <v>76</v>
      </c>
      <c r="G14" s="9">
        <f t="shared" si="0"/>
        <v>77.666666666666671</v>
      </c>
      <c r="H14" s="10" t="str">
        <f t="shared" si="1"/>
        <v>III nagrada</v>
      </c>
      <c r="I14" s="11"/>
    </row>
    <row r="15" spans="2:14" x14ac:dyDescent="0.25">
      <c r="B15" s="6">
        <v>13</v>
      </c>
      <c r="C15" s="7" t="s">
        <v>38</v>
      </c>
      <c r="D15" s="8"/>
      <c r="E15" s="8"/>
      <c r="F15" s="8"/>
      <c r="G15" s="9">
        <f t="shared" si="0"/>
        <v>0</v>
      </c>
      <c r="H15" s="10" t="str">
        <f t="shared" si="1"/>
        <v/>
      </c>
      <c r="I15" s="11"/>
    </row>
    <row r="16" spans="2:14" x14ac:dyDescent="0.25">
      <c r="B16" s="6">
        <v>14</v>
      </c>
      <c r="C16" s="7" t="s">
        <v>39</v>
      </c>
      <c r="D16" s="8">
        <v>91</v>
      </c>
      <c r="E16" s="8">
        <v>93</v>
      </c>
      <c r="F16" s="8">
        <v>93</v>
      </c>
      <c r="G16" s="9">
        <f t="shared" si="0"/>
        <v>92.333333333333329</v>
      </c>
      <c r="H16" s="10" t="str">
        <f t="shared" si="1"/>
        <v>I nagrada</v>
      </c>
      <c r="I16" s="11"/>
    </row>
    <row r="17" spans="2:9" x14ac:dyDescent="0.25">
      <c r="B17" s="6">
        <v>15</v>
      </c>
      <c r="C17" s="7" t="s">
        <v>40</v>
      </c>
      <c r="D17" s="8"/>
      <c r="E17" s="8"/>
      <c r="F17" s="8"/>
      <c r="G17" s="9">
        <f t="shared" si="0"/>
        <v>0</v>
      </c>
      <c r="H17" s="10" t="str">
        <f t="shared" si="1"/>
        <v/>
      </c>
      <c r="I17" s="11"/>
    </row>
    <row r="18" spans="2:9" x14ac:dyDescent="0.25">
      <c r="B18" s="6">
        <v>16</v>
      </c>
      <c r="C18" s="7" t="s">
        <v>23</v>
      </c>
      <c r="D18" s="8">
        <v>95</v>
      </c>
      <c r="E18" s="8">
        <v>95</v>
      </c>
      <c r="F18" s="8">
        <v>95</v>
      </c>
      <c r="G18" s="9">
        <f t="shared" si="0"/>
        <v>95</v>
      </c>
      <c r="H18" s="10" t="str">
        <f t="shared" si="1"/>
        <v>I nagrada</v>
      </c>
      <c r="I18" s="11"/>
    </row>
    <row r="19" spans="2:9" x14ac:dyDescent="0.25">
      <c r="B19" s="6">
        <v>17</v>
      </c>
      <c r="C19" s="7" t="s">
        <v>24</v>
      </c>
      <c r="D19" s="8">
        <v>90</v>
      </c>
      <c r="E19" s="8">
        <v>93</v>
      </c>
      <c r="F19" s="8">
        <v>94</v>
      </c>
      <c r="G19" s="9">
        <f t="shared" si="0"/>
        <v>92.333333333333329</v>
      </c>
      <c r="H19" s="10" t="str">
        <f t="shared" si="1"/>
        <v>I nagrada</v>
      </c>
      <c r="I19" s="11"/>
    </row>
    <row r="20" spans="2:9" x14ac:dyDescent="0.25">
      <c r="B20" s="6">
        <v>18</v>
      </c>
      <c r="C20" s="7" t="s">
        <v>25</v>
      </c>
      <c r="D20" s="8">
        <v>80</v>
      </c>
      <c r="E20" s="8">
        <v>76</v>
      </c>
      <c r="F20" s="8">
        <v>75</v>
      </c>
      <c r="G20" s="9">
        <f t="shared" si="0"/>
        <v>77</v>
      </c>
      <c r="H20" s="10" t="str">
        <f t="shared" si="1"/>
        <v>III nagrada</v>
      </c>
      <c r="I20" s="11"/>
    </row>
    <row r="21" spans="2:9" x14ac:dyDescent="0.25">
      <c r="F21" s="13" t="s">
        <v>4</v>
      </c>
      <c r="G21" s="14"/>
      <c r="H21" s="15"/>
    </row>
    <row r="22" spans="2:9" x14ac:dyDescent="0.25">
      <c r="C22" s="13" t="s">
        <v>20</v>
      </c>
      <c r="D22" s="17"/>
      <c r="G22" s="14"/>
      <c r="H22" s="15"/>
    </row>
    <row r="23" spans="2:9" x14ac:dyDescent="0.25">
      <c r="D23" s="13" t="s">
        <v>18</v>
      </c>
      <c r="G23" s="18" t="s">
        <v>19</v>
      </c>
      <c r="H23" s="15"/>
    </row>
    <row r="24" spans="2:9" x14ac:dyDescent="0.25">
      <c r="D24" s="17" t="s">
        <v>14</v>
      </c>
      <c r="G24" s="14" t="s">
        <v>16</v>
      </c>
      <c r="H24" s="15"/>
    </row>
    <row r="25" spans="2:9" x14ac:dyDescent="0.25">
      <c r="D25" s="13" t="s">
        <v>21</v>
      </c>
      <c r="H25" s="15"/>
      <c r="I25" s="1"/>
    </row>
    <row r="26" spans="2:9" x14ac:dyDescent="0.25">
      <c r="D26" s="1" t="s">
        <v>15</v>
      </c>
      <c r="H26" s="15"/>
    </row>
    <row r="27" spans="2:9" x14ac:dyDescent="0.25">
      <c r="H27" s="15"/>
    </row>
    <row r="28" spans="2:9" x14ac:dyDescent="0.25">
      <c r="H28" s="15"/>
    </row>
    <row r="29" spans="2:9" x14ac:dyDescent="0.25">
      <c r="H29" s="15"/>
    </row>
    <row r="30" spans="2:9" x14ac:dyDescent="0.25">
      <c r="H30" s="15"/>
    </row>
    <row r="31" spans="2:9" x14ac:dyDescent="0.25">
      <c r="H31" s="15"/>
    </row>
    <row r="32" spans="2:9" x14ac:dyDescent="0.25">
      <c r="H32" s="15"/>
    </row>
    <row r="33" spans="8:8" x14ac:dyDescent="0.25">
      <c r="H33" s="15"/>
    </row>
    <row r="34" spans="8:8" x14ac:dyDescent="0.25">
      <c r="H34" s="15"/>
    </row>
    <row r="35" spans="8:8" x14ac:dyDescent="0.25">
      <c r="H35" s="15"/>
    </row>
    <row r="36" spans="8:8" x14ac:dyDescent="0.25">
      <c r="H36" s="15"/>
    </row>
    <row r="37" spans="8:8" x14ac:dyDescent="0.25">
      <c r="H37" s="15"/>
    </row>
    <row r="38" spans="8:8" x14ac:dyDescent="0.25">
      <c r="H38" s="15"/>
    </row>
    <row r="39" spans="8:8" x14ac:dyDescent="0.25">
      <c r="H39" s="15"/>
    </row>
    <row r="40" spans="8:8" x14ac:dyDescent="0.25">
      <c r="H40" s="15"/>
    </row>
    <row r="41" spans="8:8" x14ac:dyDescent="0.25">
      <c r="H41" s="15"/>
    </row>
    <row r="42" spans="8:8" x14ac:dyDescent="0.25">
      <c r="H42" s="15"/>
    </row>
    <row r="43" spans="8:8" x14ac:dyDescent="0.25">
      <c r="H43" s="15"/>
    </row>
  </sheetData>
  <sheetProtection selectLockedCells="1" autoFilter="0" selectUnlockedCells="1"/>
  <autoFilter ref="C2:H20">
    <sortState ref="C3:I41">
      <sortCondition descending="1" ref="G2:G41"/>
    </sortState>
  </autoFilter>
  <mergeCells count="1">
    <mergeCell ref="C1:H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2014-04-28T13:33:57Z</cp:lastPrinted>
  <dcterms:created xsi:type="dcterms:W3CDTF">2012-03-09T09:27:53Z</dcterms:created>
  <dcterms:modified xsi:type="dcterms:W3CDTF">2024-05-31T09:57:34Z</dcterms:modified>
</cp:coreProperties>
</file>