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480" windowHeight="11640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Bodovi!$C$2:$I$33</definedName>
  </definedNames>
  <calcPr calcId="145621"/>
</workbook>
</file>

<file path=xl/calcChain.xml><?xml version="1.0" encoding="utf-8"?>
<calcChain xmlns="http://schemas.openxmlformats.org/spreadsheetml/2006/main">
  <c r="H31" i="1" l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3" i="1" l="1"/>
  <c r="I3" i="1" s="1"/>
  <c r="H4" i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H21" i="1"/>
  <c r="I21" i="1" s="1"/>
  <c r="H22" i="1"/>
  <c r="I22" i="1" s="1"/>
  <c r="H23" i="1"/>
  <c r="I23" i="1" s="1"/>
  <c r="I4" i="1"/>
  <c r="I13" i="1"/>
</calcChain>
</file>

<file path=xl/sharedStrings.xml><?xml version="1.0" encoding="utf-8"?>
<sst xmlns="http://schemas.openxmlformats.org/spreadsheetml/2006/main" count="83" uniqueCount="81">
  <si>
    <t>Prosječna ocjena</t>
  </si>
  <si>
    <t>Nagrada</t>
  </si>
  <si>
    <t>Ime i prezime takmičara</t>
  </si>
  <si>
    <t>r.b.</t>
  </si>
  <si>
    <t>Članovi žirija:</t>
  </si>
  <si>
    <t>___________________________</t>
  </si>
  <si>
    <t>______________________________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</si>
  <si>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</si>
  <si>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</si>
  <si>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</si>
  <si>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</si>
  <si>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</si>
  <si>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</si>
  <si>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</si>
  <si>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</si>
  <si>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</si>
  <si>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</si>
  <si>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</si>
  <si>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</si>
  <si>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</si>
  <si>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</si>
  <si>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</si>
  <si>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</si>
  <si>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17. </t>
  </si>
  <si>
    <t>18.</t>
  </si>
  <si>
    <t>19.</t>
  </si>
  <si>
    <t xml:space="preserve">20. 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</si>
  <si>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</si>
  <si>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</si>
  <si>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</si>
  <si>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</si>
  <si>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</si>
  <si>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</si>
  <si>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</si>
  <si>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</si>
  <si>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29. </t>
  </si>
  <si>
    <t xml:space="preserve">30. </t>
  </si>
  <si>
    <t>31.</t>
  </si>
  <si>
    <t>1. Srđan F. Čaldarović, Hrvatska</t>
  </si>
  <si>
    <t>2.Vladimir Mlinarić, Slovenija</t>
  </si>
  <si>
    <t>3. Nevena Ćeklić, BiH</t>
  </si>
  <si>
    <t>4. Bartolomej Stanković, BiH</t>
  </si>
  <si>
    <t>Kategorija II - Klavir solo</t>
  </si>
  <si>
    <t>ALIĆ MAK, BIH</t>
  </si>
  <si>
    <t>BEGOVIĆ DANIS, BIH</t>
  </si>
  <si>
    <t>BEZDROB DENI, BIH</t>
  </si>
  <si>
    <t>BOŽINOVIĆ ANDREA, BIH</t>
  </si>
  <si>
    <t>ĆATIĆ MERJEM, BIH</t>
  </si>
  <si>
    <t>DRAŽETIĆ MIA, BIH</t>
  </si>
  <si>
    <t>DUJMOVIĆ ENA, BIH</t>
  </si>
  <si>
    <t>GAZDIĆ OBRAD, BIH</t>
  </si>
  <si>
    <t>GRADAŠČEVIĆ NAĐA, BIH</t>
  </si>
  <si>
    <t>HAMZIĆ ANIDA, BIH</t>
  </si>
  <si>
    <t>HRIBINIĆ AJLA, BIH</t>
  </si>
  <si>
    <t>HUJIĆ ESMA, BIH</t>
  </si>
  <si>
    <t>KADRIĆ AIDA, BIH</t>
  </si>
  <si>
    <t>MANDIĆ JELENA, BIH</t>
  </si>
  <si>
    <t>MARIĆ ANA MARIJA, BIH</t>
  </si>
  <si>
    <t>MASTILO NADEŽDA, BIH</t>
  </si>
  <si>
    <t>MILADINOVIĆ LAURA, CG</t>
  </si>
  <si>
    <t>NICOLAS IRIS, BIH</t>
  </si>
  <si>
    <t>PERIŠIĆ MAJA, BIH</t>
  </si>
  <si>
    <t>PETRESKA ANASTASIJA, MAK</t>
  </si>
  <si>
    <t>PEŠTEK MELIKA, BIH</t>
  </si>
  <si>
    <t>PRANJIĆ NIKA, BIH</t>
  </si>
  <si>
    <t>RABRENOVIĆ MILICA, CG</t>
  </si>
  <si>
    <t>RAKONJAC TEODORA, CG</t>
  </si>
  <si>
    <t>SLIŠKOVIĆ MARTINA, BIH</t>
  </si>
  <si>
    <t>STEEN OLIVIA, SWE</t>
  </si>
  <si>
    <t>TERZIĆ ADNAN, BIH</t>
  </si>
  <si>
    <t>TODORČEVIĆ MARKO, SRB</t>
  </si>
  <si>
    <t>ŠEHIĆ KANITA, BIH</t>
  </si>
  <si>
    <t>VEMIĆ ELENA, CG</t>
  </si>
  <si>
    <t>ZIQI TIAN CHELESEA, SWE</t>
  </si>
  <si>
    <r>
      <t xml:space="preserve">Datum:  </t>
    </r>
    <r>
      <rPr>
        <b/>
        <sz val="11"/>
        <color indexed="8"/>
        <rFont val="Calibri"/>
        <family val="2"/>
      </rPr>
      <t>15.05.2019.</t>
    </r>
  </si>
  <si>
    <t>LAUREAT</t>
  </si>
  <si>
    <t xml:space="preserve"> ČALDAROVIĆ</t>
  </si>
  <si>
    <t>MLINARIĆ</t>
  </si>
  <si>
    <t>ĆEKLIĆ</t>
  </si>
  <si>
    <t>STANKOVIĆ</t>
  </si>
  <si>
    <t>II nagrada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</si>
</sst>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 0.00;\-0.00;;@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5" fontId="3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>
      <protection hidden="1"/>
    </xf>
    <xf numFmtId="0" fontId="2" fillId="0" borderId="1" xfId="0" applyNumberFormat="1" applyFont="1" applyBorder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164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5" fillId="0" borderId="0" xfId="0" applyFont="1"/>
    <xf numFmtId="0" fontId="6" fillId="0" borderId="0" xfId="0" applyFont="1" applyProtection="1">
      <protection hidden="1"/>
    </xf>
    <xf numFmtId="0" fontId="6" fillId="0" borderId="0" xfId="0" applyFont="1"/>
    <xf numFmtId="0" fontId="2" fillId="0" borderId="1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6" fillId="0" borderId="0" xfId="0" applyFont="1" applyBorder="1" applyAlignment="1"/>
    <xf numFmtId="2" fontId="2" fillId="0" borderId="0" xfId="0" applyNumberFormat="1" applyFont="1" applyBorder="1" applyAlignment="1" applyProtection="1">
      <alignment horizontal="center" vertical="center"/>
      <protection locked="0"/>
    </xf>
    <xf numFmtId="165" fontId="3" fillId="3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Alignment="1"/>
    <xf numFmtId="0" fontId="8" fillId="0" borderId="1" xfId="0" applyFont="1" applyBorder="1" applyAlignment="1"/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hidden="1"/>
    </xf>
    <xf numFmtId="0" fontId="5" fillId="0" borderId="1" xfId="0" applyNumberFormat="1" applyFont="1" applyBorder="1" applyAlignment="1" applyProtection="1">
      <alignment vertical="center"/>
      <protection hidden="1"/>
    </xf>
    <xf numFmtId="0" fontId="9" fillId="0" borderId="1" xfId="0" applyNumberFormat="1" applyFont="1" applyBorder="1" applyAlignment="1" applyProtection="1">
      <alignment vertical="center"/>
      <protection hidden="1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hidden="1"/>
    </xf>
    <xf numFmtId="0" fontId="9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I20" sqref="I20"/>
    </sheetView>
  </sheetViews>
  <sheetFormatPr defaultRowHeight="15" x14ac:dyDescent="0.25"/>
  <cols>
    <col min="1" max="2" width="3.7109375" style="5" customWidth="1"/>
    <col min="3" max="3" width="25" style="5" customWidth="1"/>
    <col min="4" max="4" width="10.28515625" style="5" customWidth="1"/>
    <col min="5" max="5" width="9.5703125" style="5" customWidth="1"/>
    <col min="6" max="6" width="8.85546875" style="5" customWidth="1"/>
    <col min="7" max="7" width="10.28515625" style="5" customWidth="1"/>
    <col min="8" max="8" width="9" style="10" customWidth="1"/>
    <col min="9" max="9" width="11.140625" style="9" customWidth="1"/>
    <col min="10" max="10" width="8.42578125" style="9" customWidth="1"/>
    <col min="11" max="16384" width="9.140625" style="5"/>
  </cols>
  <sheetData>
    <row r="1" spans="1:11" ht="24.75" customHeight="1" x14ac:dyDescent="0.25">
      <c r="A1" s="4"/>
      <c r="B1" s="4"/>
      <c r="C1" s="38" t="s">
        <v>42</v>
      </c>
      <c r="D1" s="38"/>
      <c r="E1" s="38"/>
      <c r="F1" s="38"/>
      <c r="G1" s="38"/>
      <c r="H1" s="38"/>
      <c r="I1" s="38"/>
      <c r="J1" s="6"/>
    </row>
    <row r="2" spans="1:11" ht="24" customHeight="1" x14ac:dyDescent="0.25">
      <c r="B2" s="1" t="s">
        <v>3</v>
      </c>
      <c r="C2" s="1" t="s">
        <v>2</v>
      </c>
      <c r="D2" s="29" t="s">
        <v>76</v>
      </c>
      <c r="E2" s="19" t="s">
        <v>77</v>
      </c>
      <c r="F2" s="19" t="s">
        <v>78</v>
      </c>
      <c r="G2" s="19" t="s">
        <v>79</v>
      </c>
      <c r="H2" s="2" t="s">
        <v>0</v>
      </c>
      <c r="I2" s="3" t="s">
        <v>1</v>
      </c>
      <c r="J2" s="31"/>
      <c r="K2" s="32"/>
    </row>
    <row r="3" spans="1:11" s="12" customFormat="1" x14ac:dyDescent="0.25">
      <c r="B3" s="18" t="s">
        <v>7</v>
      </c>
      <c r="C3" s="30" t="s">
        <v>43</v>
      </c>
      <c r="D3" s="35">
        <v>68</v>
      </c>
      <c r="E3" s="35">
        <v>69</v>
      </c>
      <c r="F3" s="35">
        <v>69</v>
      </c>
      <c r="G3" s="35">
        <v>69</v>
      </c>
      <c r="H3" s="11">
        <f t="shared" ref="H3:H31" si="0">IF(ISERROR(SUM(D3:G3)/COUNT(D3:G3)),,(SUM(D3:G3)/COUNT(D3:G3)))</f>
        <v>68.75</v>
      </c>
      <c r="I3" s="36" t="str">
        <f t="shared" ref="I3:I31" si="1">IF(AND(H3&gt;=90,H3&lt;=100),"I nagrada",IF(AND(H3&gt;=80,H3&lt;90),"II nagrada",IF(AND(H3&gt;=70,H3&lt;80),"III nagrada",IF(AND(H3&gt;=60,H3&lt;70),"Pohvala",""))))</f>
        <v>Pohvala</v>
      </c>
      <c r="J3" s="33"/>
      <c r="K3" s="32"/>
    </row>
    <row r="4" spans="1:11" s="12" customFormat="1" x14ac:dyDescent="0.25">
      <c r="A4" s="17"/>
      <c r="B4" s="18" t="s">
        <v>8</v>
      </c>
      <c r="C4" s="30" t="s">
        <v>44</v>
      </c>
      <c r="D4" s="35"/>
      <c r="E4" s="35"/>
      <c r="F4" s="35"/>
      <c r="G4" s="35"/>
      <c r="H4" s="11">
        <f t="shared" si="0"/>
        <v>0</v>
      </c>
      <c r="I4" s="36" t="str">
        <f t="shared" si="1"/>
        <v/>
      </c>
      <c r="J4" s="33"/>
      <c r="K4" s="32"/>
    </row>
    <row r="5" spans="1:11" s="12" customFormat="1" x14ac:dyDescent="0.25">
      <c r="A5" s="17"/>
      <c r="B5" s="18" t="s">
        <v>9</v>
      </c>
      <c r="C5" s="30" t="s">
        <v>45</v>
      </c>
      <c r="D5" s="35">
        <v>78</v>
      </c>
      <c r="E5" s="35">
        <v>78</v>
      </c>
      <c r="F5" s="35">
        <v>76</v>
      </c>
      <c r="G5" s="35">
        <v>78</v>
      </c>
      <c r="H5" s="11">
        <f t="shared" si="0"/>
        <v>77.5</v>
      </c>
      <c r="I5" s="36" t="str">
        <f t="shared" si="1"/>
        <v>III nagrada</v>
      </c>
      <c r="J5" s="33"/>
      <c r="K5" s="32"/>
    </row>
    <row r="6" spans="1:11" s="12" customFormat="1" x14ac:dyDescent="0.25">
      <c r="A6" s="17"/>
      <c r="B6" s="18" t="s">
        <v>10</v>
      </c>
      <c r="C6" s="30" t="s">
        <v>46</v>
      </c>
      <c r="D6" s="35">
        <v>83</v>
      </c>
      <c r="E6" s="35">
        <v>85</v>
      </c>
      <c r="F6" s="35">
        <v>91</v>
      </c>
      <c r="G6" s="35">
        <v>88</v>
      </c>
      <c r="H6" s="11">
        <f t="shared" si="0"/>
        <v>86.75</v>
      </c>
      <c r="I6" s="36" t="str">
        <f t="shared" si="1"/>
        <v>II nagrada</v>
      </c>
      <c r="J6" s="33"/>
      <c r="K6" s="32"/>
    </row>
    <row r="7" spans="1:11" s="12" customFormat="1" x14ac:dyDescent="0.25">
      <c r="A7" s="17"/>
      <c r="B7" s="18" t="s">
        <v>11</v>
      </c>
      <c r="C7" s="30" t="s">
        <v>47</v>
      </c>
      <c r="D7" s="35">
        <v>80</v>
      </c>
      <c r="E7" s="35">
        <v>85</v>
      </c>
      <c r="F7" s="35">
        <v>85</v>
      </c>
      <c r="G7" s="35">
        <v>85</v>
      </c>
      <c r="H7" s="11">
        <f t="shared" si="0"/>
        <v>83.75</v>
      </c>
      <c r="I7" s="36" t="str">
        <f t="shared" si="1"/>
        <v>II nagrada</v>
      </c>
      <c r="J7" s="33"/>
      <c r="K7" s="32"/>
    </row>
    <row r="8" spans="1:11" s="12" customFormat="1" x14ac:dyDescent="0.25">
      <c r="A8" s="17"/>
      <c r="B8" s="18" t="s">
        <v>12</v>
      </c>
      <c r="C8" s="30" t="s">
        <v>48</v>
      </c>
      <c r="D8" s="35">
        <v>77</v>
      </c>
      <c r="E8" s="35">
        <v>79</v>
      </c>
      <c r="F8" s="35">
        <v>79</v>
      </c>
      <c r="G8" s="35">
        <v>79</v>
      </c>
      <c r="H8" s="11">
        <f t="shared" si="0"/>
        <v>78.5</v>
      </c>
      <c r="I8" s="36" t="str">
        <f t="shared" si="1"/>
        <v>III nagrada</v>
      </c>
      <c r="J8" s="33"/>
      <c r="K8" s="32"/>
    </row>
    <row r="9" spans="1:11" s="12" customFormat="1" x14ac:dyDescent="0.25">
      <c r="A9" s="17"/>
      <c r="B9" s="18" t="s">
        <v>13</v>
      </c>
      <c r="C9" s="30" t="s">
        <v>49</v>
      </c>
      <c r="D9" s="35">
        <v>78</v>
      </c>
      <c r="E9" s="35">
        <v>78</v>
      </c>
      <c r="F9" s="35">
        <v>78</v>
      </c>
      <c r="G9" s="35">
        <v>78</v>
      </c>
      <c r="H9" s="11">
        <f t="shared" si="0"/>
        <v>78</v>
      </c>
      <c r="I9" s="36" t="str">
        <f t="shared" si="1"/>
        <v>III nagrada</v>
      </c>
      <c r="J9" s="33"/>
      <c r="K9" s="32"/>
    </row>
    <row r="10" spans="1:11" s="12" customFormat="1" x14ac:dyDescent="0.25">
      <c r="A10" s="17"/>
      <c r="B10" s="18" t="s">
        <v>14</v>
      </c>
      <c r="C10" s="30" t="s">
        <v>50</v>
      </c>
      <c r="D10" s="35">
        <v>79</v>
      </c>
      <c r="E10" s="35">
        <v>79</v>
      </c>
      <c r="F10" s="35">
        <v>91</v>
      </c>
      <c r="G10" s="35">
        <v>78</v>
      </c>
      <c r="H10" s="11">
        <f t="shared" si="0"/>
        <v>81.75</v>
      </c>
      <c r="I10" s="36" t="str">
        <f t="shared" si="1"/>
        <v>II nagrada</v>
      </c>
      <c r="J10" s="33"/>
      <c r="K10" s="32"/>
    </row>
    <row r="11" spans="1:11" s="12" customFormat="1" x14ac:dyDescent="0.25">
      <c r="A11" s="17"/>
      <c r="B11" s="22" t="s">
        <v>15</v>
      </c>
      <c r="C11" s="30" t="s">
        <v>51</v>
      </c>
      <c r="D11" s="35">
        <v>88</v>
      </c>
      <c r="E11" s="35">
        <v>89</v>
      </c>
      <c r="F11" s="35">
        <v>76</v>
      </c>
      <c r="G11" s="35">
        <v>88</v>
      </c>
      <c r="H11" s="11">
        <f t="shared" si="0"/>
        <v>85.25</v>
      </c>
      <c r="I11" s="36" t="str">
        <f t="shared" si="1"/>
        <v>II nagrada</v>
      </c>
      <c r="J11" s="33"/>
      <c r="K11" s="32"/>
    </row>
    <row r="12" spans="1:11" s="12" customFormat="1" x14ac:dyDescent="0.25">
      <c r="A12" s="17"/>
      <c r="B12" s="22" t="s">
        <v>16</v>
      </c>
      <c r="C12" s="30" t="s">
        <v>52</v>
      </c>
      <c r="D12" s="35">
        <v>78</v>
      </c>
      <c r="E12" s="35">
        <v>78</v>
      </c>
      <c r="F12" s="35">
        <v>77</v>
      </c>
      <c r="G12" s="35">
        <v>79</v>
      </c>
      <c r="H12" s="11">
        <f t="shared" si="0"/>
        <v>78</v>
      </c>
      <c r="I12" s="36" t="str">
        <f t="shared" si="1"/>
        <v>III nagrada</v>
      </c>
      <c r="J12" s="33"/>
      <c r="K12" s="32"/>
    </row>
    <row r="13" spans="1:11" s="12" customFormat="1" x14ac:dyDescent="0.25">
      <c r="A13" s="17"/>
      <c r="B13" s="22" t="s">
        <v>17</v>
      </c>
      <c r="C13" s="30" t="s">
        <v>53</v>
      </c>
      <c r="D13" s="35"/>
      <c r="E13" s="35"/>
      <c r="F13" s="35"/>
      <c r="G13" s="35"/>
      <c r="H13" s="11">
        <f t="shared" si="0"/>
        <v>0</v>
      </c>
      <c r="I13" s="36" t="str">
        <f t="shared" si="1"/>
        <v/>
      </c>
      <c r="J13" s="33"/>
      <c r="K13" s="32"/>
    </row>
    <row r="14" spans="1:11" s="12" customFormat="1" x14ac:dyDescent="0.25">
      <c r="A14" s="17"/>
      <c r="B14" s="22" t="s">
        <v>18</v>
      </c>
      <c r="C14" s="30" t="s">
        <v>54</v>
      </c>
      <c r="D14" s="35">
        <v>92</v>
      </c>
      <c r="E14" s="35">
        <v>93</v>
      </c>
      <c r="F14" s="35">
        <v>92</v>
      </c>
      <c r="G14" s="35">
        <v>93</v>
      </c>
      <c r="H14" s="11">
        <f t="shared" si="0"/>
        <v>92.5</v>
      </c>
      <c r="I14" s="36" t="str">
        <f t="shared" si="1"/>
        <v>I nagrada</v>
      </c>
      <c r="J14" s="33"/>
      <c r="K14" s="32"/>
    </row>
    <row r="15" spans="1:11" s="12" customFormat="1" x14ac:dyDescent="0.25">
      <c r="A15" s="17"/>
      <c r="B15" s="22" t="s">
        <v>19</v>
      </c>
      <c r="C15" s="30" t="s">
        <v>55</v>
      </c>
      <c r="D15" s="35">
        <v>78</v>
      </c>
      <c r="E15" s="35">
        <v>78</v>
      </c>
      <c r="F15" s="35">
        <v>80</v>
      </c>
      <c r="G15" s="35">
        <v>78</v>
      </c>
      <c r="H15" s="11">
        <f t="shared" si="0"/>
        <v>78.5</v>
      </c>
      <c r="I15" s="36" t="str">
        <f t="shared" si="1"/>
        <v>III nagrada</v>
      </c>
      <c r="J15" s="33"/>
      <c r="K15" s="32"/>
    </row>
    <row r="16" spans="1:11" s="12" customFormat="1" x14ac:dyDescent="0.25">
      <c r="A16" s="17"/>
      <c r="B16" s="22" t="s">
        <v>20</v>
      </c>
      <c r="C16" s="30" t="s">
        <v>56</v>
      </c>
      <c r="D16" s="35">
        <v>75</v>
      </c>
      <c r="E16" s="35">
        <v>76</v>
      </c>
      <c r="F16" s="35">
        <v>78</v>
      </c>
      <c r="G16" s="35">
        <v>76</v>
      </c>
      <c r="H16" s="11">
        <f t="shared" si="0"/>
        <v>76.25</v>
      </c>
      <c r="I16" s="36" t="str">
        <f t="shared" si="1"/>
        <v>III nagrada</v>
      </c>
      <c r="J16" s="33"/>
      <c r="K16" s="32"/>
    </row>
    <row r="17" spans="1:11" s="12" customFormat="1" x14ac:dyDescent="0.25">
      <c r="A17" s="17"/>
      <c r="B17" s="22" t="s">
        <v>21</v>
      </c>
      <c r="C17" s="30" t="s">
        <v>57</v>
      </c>
      <c r="D17" s="35">
        <v>73</v>
      </c>
      <c r="E17" s="35">
        <v>76</v>
      </c>
      <c r="F17" s="35">
        <v>77</v>
      </c>
      <c r="G17" s="35">
        <v>76</v>
      </c>
      <c r="H17" s="11">
        <f t="shared" si="0"/>
        <v>75.5</v>
      </c>
      <c r="I17" s="36" t="str">
        <f t="shared" si="1"/>
        <v>III nagrada</v>
      </c>
      <c r="J17" s="33"/>
      <c r="K17" s="32"/>
    </row>
    <row r="18" spans="1:11" s="12" customFormat="1" x14ac:dyDescent="0.25">
      <c r="A18" s="17"/>
      <c r="B18" s="22" t="s">
        <v>22</v>
      </c>
      <c r="C18" s="30" t="s">
        <v>58</v>
      </c>
      <c r="D18" s="35">
        <v>69</v>
      </c>
      <c r="E18" s="35">
        <v>75</v>
      </c>
      <c r="F18" s="35">
        <v>80</v>
      </c>
      <c r="G18" s="35">
        <v>75</v>
      </c>
      <c r="H18" s="11">
        <f t="shared" si="0"/>
        <v>74.75</v>
      </c>
      <c r="I18" s="36" t="str">
        <f t="shared" si="1"/>
        <v>III nagrada</v>
      </c>
      <c r="J18" s="33"/>
      <c r="K18" s="32"/>
    </row>
    <row r="19" spans="1:11" s="12" customFormat="1" x14ac:dyDescent="0.25">
      <c r="A19" s="17"/>
      <c r="B19" s="22" t="s">
        <v>23</v>
      </c>
      <c r="C19" s="30" t="s">
        <v>59</v>
      </c>
      <c r="D19" s="35">
        <v>71</v>
      </c>
      <c r="E19" s="35">
        <v>74</v>
      </c>
      <c r="F19" s="35">
        <v>75</v>
      </c>
      <c r="G19" s="35">
        <v>73</v>
      </c>
      <c r="H19" s="11">
        <f t="shared" si="0"/>
        <v>73.25</v>
      </c>
      <c r="I19" s="36" t="str">
        <f t="shared" si="1"/>
        <v>III nagrada</v>
      </c>
      <c r="J19" s="33"/>
      <c r="K19" s="32"/>
    </row>
    <row r="20" spans="1:11" s="12" customFormat="1" x14ac:dyDescent="0.25">
      <c r="A20" s="17"/>
      <c r="B20" s="22" t="s">
        <v>24</v>
      </c>
      <c r="C20" s="30" t="s">
        <v>60</v>
      </c>
      <c r="D20" s="35">
        <v>92</v>
      </c>
      <c r="E20" s="35">
        <v>97</v>
      </c>
      <c r="F20" s="35">
        <v>96</v>
      </c>
      <c r="G20" s="35">
        <v>98</v>
      </c>
      <c r="H20" s="11">
        <f t="shared" si="0"/>
        <v>95.75</v>
      </c>
      <c r="I20" s="37" t="s">
        <v>75</v>
      </c>
      <c r="J20" s="34"/>
      <c r="K20" s="32"/>
    </row>
    <row r="21" spans="1:11" s="12" customFormat="1" x14ac:dyDescent="0.25">
      <c r="A21" s="17"/>
      <c r="B21" s="22" t="s">
        <v>25</v>
      </c>
      <c r="C21" s="30" t="s">
        <v>61</v>
      </c>
      <c r="D21" s="35">
        <v>78</v>
      </c>
      <c r="E21" s="35">
        <v>79</v>
      </c>
      <c r="F21" s="35">
        <v>81</v>
      </c>
      <c r="G21" s="35">
        <v>79</v>
      </c>
      <c r="H21" s="11">
        <f t="shared" si="0"/>
        <v>79.25</v>
      </c>
      <c r="I21" s="36" t="str">
        <f t="shared" si="1"/>
        <v>III nagrada</v>
      </c>
      <c r="J21" s="33"/>
      <c r="K21" s="32"/>
    </row>
    <row r="22" spans="1:11" s="12" customFormat="1" x14ac:dyDescent="0.25">
      <c r="A22" s="17"/>
      <c r="B22" s="22" t="s">
        <v>26</v>
      </c>
      <c r="C22" s="30" t="s">
        <v>62</v>
      </c>
      <c r="D22" s="35">
        <v>89</v>
      </c>
      <c r="E22" s="35">
        <v>94</v>
      </c>
      <c r="F22" s="35">
        <v>96</v>
      </c>
      <c r="G22" s="35">
        <v>94</v>
      </c>
      <c r="H22" s="11">
        <f t="shared" si="0"/>
        <v>93.25</v>
      </c>
      <c r="I22" s="36" t="str">
        <f t="shared" si="1"/>
        <v>I nagrada</v>
      </c>
      <c r="J22" s="33"/>
      <c r="K22" s="32"/>
    </row>
    <row r="23" spans="1:11" s="12" customFormat="1" x14ac:dyDescent="0.25">
      <c r="A23" s="17"/>
      <c r="B23" s="22" t="s">
        <v>27</v>
      </c>
      <c r="C23" s="30" t="s">
        <v>63</v>
      </c>
      <c r="D23" s="35">
        <v>68</v>
      </c>
      <c r="E23" s="35">
        <v>72</v>
      </c>
      <c r="F23" s="35">
        <v>76</v>
      </c>
      <c r="G23" s="35">
        <v>79</v>
      </c>
      <c r="H23" s="11">
        <f t="shared" si="0"/>
        <v>73.75</v>
      </c>
      <c r="I23" s="36" t="str">
        <f t="shared" si="1"/>
        <v>III nagrada</v>
      </c>
      <c r="J23" s="13"/>
    </row>
    <row r="24" spans="1:11" s="17" customFormat="1" x14ac:dyDescent="0.25">
      <c r="B24" s="22" t="s">
        <v>28</v>
      </c>
      <c r="C24" s="30" t="s">
        <v>64</v>
      </c>
      <c r="D24" s="35">
        <v>72</v>
      </c>
      <c r="E24" s="35">
        <v>74</v>
      </c>
      <c r="F24" s="35">
        <v>75</v>
      </c>
      <c r="G24" s="35">
        <v>78</v>
      </c>
      <c r="H24" s="11">
        <f t="shared" si="0"/>
        <v>74.75</v>
      </c>
      <c r="I24" s="36" t="str">
        <f t="shared" si="1"/>
        <v>III nagrada</v>
      </c>
      <c r="J24" s="13"/>
    </row>
    <row r="25" spans="1:11" s="17" customFormat="1" x14ac:dyDescent="0.25">
      <c r="B25" s="22" t="s">
        <v>29</v>
      </c>
      <c r="C25" s="30" t="s">
        <v>65</v>
      </c>
      <c r="D25" s="35">
        <v>68</v>
      </c>
      <c r="E25" s="35">
        <v>74</v>
      </c>
      <c r="F25" s="35">
        <v>75</v>
      </c>
      <c r="G25" s="35">
        <v>74</v>
      </c>
      <c r="H25" s="11">
        <f t="shared" si="0"/>
        <v>72.75</v>
      </c>
      <c r="I25" s="36" t="str">
        <f t="shared" si="1"/>
        <v>III nagrada</v>
      </c>
      <c r="J25" s="13"/>
    </row>
    <row r="26" spans="1:11" s="17" customFormat="1" x14ac:dyDescent="0.25">
      <c r="B26" s="22" t="s">
        <v>30</v>
      </c>
      <c r="C26" s="30" t="s">
        <v>66</v>
      </c>
      <c r="D26" s="35">
        <v>68</v>
      </c>
      <c r="E26" s="35">
        <v>75</v>
      </c>
      <c r="F26" s="35">
        <v>74</v>
      </c>
      <c r="G26" s="35">
        <v>74</v>
      </c>
      <c r="H26" s="11">
        <f t="shared" si="0"/>
        <v>72.75</v>
      </c>
      <c r="I26" s="36" t="str">
        <f t="shared" si="1"/>
        <v>III nagrada</v>
      </c>
      <c r="J26" s="13"/>
    </row>
    <row r="27" spans="1:11" s="17" customFormat="1" x14ac:dyDescent="0.25">
      <c r="B27" s="22" t="s">
        <v>31</v>
      </c>
      <c r="C27" s="30" t="s">
        <v>67</v>
      </c>
      <c r="D27" s="35">
        <v>88</v>
      </c>
      <c r="E27" s="35">
        <v>89</v>
      </c>
      <c r="F27" s="35">
        <v>88</v>
      </c>
      <c r="G27" s="35">
        <v>89</v>
      </c>
      <c r="H27" s="11">
        <f t="shared" si="0"/>
        <v>88.5</v>
      </c>
      <c r="I27" s="36" t="str">
        <f t="shared" si="1"/>
        <v>II nagrada</v>
      </c>
      <c r="J27" s="13"/>
    </row>
    <row r="28" spans="1:11" s="17" customFormat="1" x14ac:dyDescent="0.25">
      <c r="B28" s="22" t="s">
        <v>32</v>
      </c>
      <c r="C28" s="30" t="s">
        <v>68</v>
      </c>
      <c r="D28" s="35">
        <v>80</v>
      </c>
      <c r="E28" s="35">
        <v>82</v>
      </c>
      <c r="F28" s="35">
        <v>86</v>
      </c>
      <c r="G28" s="35">
        <v>82</v>
      </c>
      <c r="H28" s="11">
        <f t="shared" si="0"/>
        <v>82.5</v>
      </c>
      <c r="I28" s="36" t="str">
        <f t="shared" si="1"/>
        <v>II nagrada</v>
      </c>
      <c r="J28" s="13"/>
    </row>
    <row r="29" spans="1:11" s="17" customFormat="1" x14ac:dyDescent="0.25">
      <c r="B29" s="22" t="s">
        <v>33</v>
      </c>
      <c r="C29" s="30" t="s">
        <v>69</v>
      </c>
      <c r="D29" s="35">
        <v>87</v>
      </c>
      <c r="E29" s="35">
        <v>91</v>
      </c>
      <c r="F29" s="35">
        <v>92</v>
      </c>
      <c r="G29" s="35">
        <v>90</v>
      </c>
      <c r="H29" s="11">
        <f t="shared" si="0"/>
        <v>90</v>
      </c>
      <c r="I29" s="36" t="str">
        <f t="shared" si="1"/>
        <v>I nagrada</v>
      </c>
      <c r="J29" s="13"/>
    </row>
    <row r="30" spans="1:11" s="17" customFormat="1" x14ac:dyDescent="0.25">
      <c r="B30" s="22" t="s">
        <v>34</v>
      </c>
      <c r="C30" s="30" t="s">
        <v>70</v>
      </c>
      <c r="D30" s="35">
        <v>88</v>
      </c>
      <c r="E30" s="35">
        <v>95</v>
      </c>
      <c r="F30" s="35">
        <v>94</v>
      </c>
      <c r="G30" s="35">
        <v>90</v>
      </c>
      <c r="H30" s="11">
        <f t="shared" si="0"/>
        <v>91.75</v>
      </c>
      <c r="I30" s="36" t="str">
        <f t="shared" si="1"/>
        <v>I nagrada</v>
      </c>
      <c r="J30" s="13"/>
    </row>
    <row r="31" spans="1:11" s="17" customFormat="1" x14ac:dyDescent="0.25">
      <c r="B31" s="22" t="s">
        <v>35</v>
      </c>
      <c r="C31" s="30" t="s">
        <v>71</v>
      </c>
      <c r="D31" s="35">
        <v>78</v>
      </c>
      <c r="E31" s="35">
        <v>78</v>
      </c>
      <c r="F31" s="35">
        <v>77</v>
      </c>
      <c r="G31" s="35">
        <v>78</v>
      </c>
      <c r="H31" s="11">
        <f t="shared" si="0"/>
        <v>77.75</v>
      </c>
      <c r="I31" s="36" t="str">
        <f t="shared" si="1"/>
        <v>III nagrada</v>
      </c>
      <c r="J31" s="13"/>
    </row>
    <row r="32" spans="1:11" s="17" customFormat="1" x14ac:dyDescent="0.25">
      <c r="B32" s="22" t="s">
        <v>36</v>
      </c>
      <c r="C32" s="30" t="s">
        <v>72</v>
      </c>
      <c r="D32" s="35"/>
      <c r="E32" s="35"/>
      <c r="F32" s="35"/>
      <c r="G32" s="35"/>
      <c r="H32" s="11"/>
      <c r="I32" s="36"/>
      <c r="J32" s="13"/>
    </row>
    <row r="33" spans="1:10" s="17" customFormat="1" x14ac:dyDescent="0.25">
      <c r="B33" s="22" t="s">
        <v>37</v>
      </c>
      <c r="C33" s="30" t="s">
        <v>73</v>
      </c>
      <c r="D33" s="35">
        <v>87</v>
      </c>
      <c r="E33" s="35">
        <v>93</v>
      </c>
      <c r="F33" s="35">
        <v>91</v>
      </c>
      <c r="G33" s="35">
        <v>88</v>
      </c>
      <c r="H33" s="11">
        <v>89.75</v>
      </c>
      <c r="I33" s="36" t="s">
        <v>80</v>
      </c>
      <c r="J33" s="13"/>
    </row>
    <row r="34" spans="1:10" s="17" customFormat="1" x14ac:dyDescent="0.25">
      <c r="B34" s="23"/>
      <c r="C34" s="24"/>
      <c r="D34" s="25"/>
      <c r="E34" s="25"/>
      <c r="F34" s="25"/>
      <c r="G34" s="25"/>
      <c r="H34" s="26"/>
      <c r="I34" s="27"/>
      <c r="J34" s="28"/>
    </row>
    <row r="35" spans="1:10" s="17" customFormat="1" x14ac:dyDescent="0.25">
      <c r="B35" s="23"/>
      <c r="C35" s="24"/>
      <c r="D35" s="25"/>
      <c r="E35" s="25"/>
      <c r="F35" s="25"/>
      <c r="G35" s="25"/>
      <c r="H35" s="26"/>
      <c r="I35" s="27"/>
      <c r="J35" s="28"/>
    </row>
    <row r="36" spans="1:10" s="12" customFormat="1" x14ac:dyDescent="0.25">
      <c r="A36" s="17"/>
      <c r="B36" s="5"/>
      <c r="C36" s="5"/>
      <c r="D36" s="5"/>
      <c r="E36" s="5"/>
      <c r="F36" s="5"/>
      <c r="G36" s="5"/>
      <c r="H36" s="7"/>
      <c r="I36" s="8"/>
      <c r="J36" s="9"/>
    </row>
    <row r="37" spans="1:10" s="12" customFormat="1" x14ac:dyDescent="0.25">
      <c r="A37" s="17"/>
      <c r="B37" s="14"/>
      <c r="C37" s="5" t="s">
        <v>74</v>
      </c>
      <c r="D37" s="14"/>
      <c r="E37" s="14"/>
      <c r="F37" s="20" t="s">
        <v>4</v>
      </c>
      <c r="G37" s="14"/>
      <c r="H37" s="15"/>
      <c r="I37" s="8"/>
      <c r="J37" s="9"/>
    </row>
    <row r="38" spans="1:10" s="12" customFormat="1" x14ac:dyDescent="0.25">
      <c r="A38" s="17"/>
      <c r="B38" s="14"/>
      <c r="C38" s="14"/>
      <c r="D38" s="21" t="s">
        <v>38</v>
      </c>
      <c r="E38" s="14"/>
      <c r="F38" s="14"/>
      <c r="G38" s="20" t="s">
        <v>40</v>
      </c>
      <c r="H38" s="15"/>
      <c r="I38" s="8"/>
      <c r="J38" s="9"/>
    </row>
    <row r="39" spans="1:10" s="12" customFormat="1" x14ac:dyDescent="0.25">
      <c r="A39" s="17"/>
      <c r="B39" s="14"/>
      <c r="C39" s="14"/>
      <c r="D39" s="14" t="s">
        <v>5</v>
      </c>
      <c r="E39" s="14"/>
      <c r="F39" s="14"/>
      <c r="G39" s="14" t="s">
        <v>6</v>
      </c>
      <c r="H39" s="15"/>
      <c r="I39" s="8"/>
      <c r="J39" s="9"/>
    </row>
    <row r="40" spans="1:10" s="12" customFormat="1" x14ac:dyDescent="0.25">
      <c r="A40" s="17"/>
      <c r="B40" s="14"/>
      <c r="C40" s="14"/>
      <c r="D40" s="21" t="s">
        <v>39</v>
      </c>
      <c r="E40" s="14"/>
      <c r="F40" s="14"/>
      <c r="G40" s="20" t="s">
        <v>41</v>
      </c>
      <c r="H40" s="15"/>
      <c r="I40" s="8"/>
      <c r="J40" s="9"/>
    </row>
    <row r="41" spans="1:10" x14ac:dyDescent="0.25">
      <c r="B41" s="14"/>
      <c r="C41" s="14"/>
      <c r="D41" s="14" t="s">
        <v>5</v>
      </c>
      <c r="E41" s="14"/>
      <c r="F41" s="14"/>
      <c r="G41" s="5" t="s">
        <v>6</v>
      </c>
      <c r="H41" s="16"/>
      <c r="I41" s="8"/>
      <c r="J41" s="5"/>
    </row>
    <row r="42" spans="1:10" x14ac:dyDescent="0.25">
      <c r="I42" s="8"/>
    </row>
    <row r="43" spans="1:10" x14ac:dyDescent="0.25">
      <c r="I43" s="8"/>
    </row>
    <row r="44" spans="1:10" x14ac:dyDescent="0.25">
      <c r="I44" s="8"/>
    </row>
    <row r="45" spans="1:10" x14ac:dyDescent="0.25">
      <c r="I45" s="8"/>
    </row>
    <row r="46" spans="1:10" x14ac:dyDescent="0.25">
      <c r="I46" s="8"/>
    </row>
    <row r="47" spans="1:10" x14ac:dyDescent="0.25">
      <c r="I47" s="8"/>
    </row>
    <row r="48" spans="1:10" x14ac:dyDescent="0.25">
      <c r="I48" s="8"/>
    </row>
    <row r="49" spans="9:9" x14ac:dyDescent="0.25">
      <c r="I49" s="8"/>
    </row>
    <row r="50" spans="9:9" x14ac:dyDescent="0.25">
      <c r="I50" s="8"/>
    </row>
    <row r="51" spans="9:9" x14ac:dyDescent="0.25">
      <c r="I51" s="8"/>
    </row>
    <row r="52" spans="9:9" x14ac:dyDescent="0.25">
      <c r="I52" s="8"/>
    </row>
    <row r="53" spans="9:9" x14ac:dyDescent="0.25">
      <c r="I53" s="8"/>
    </row>
    <row r="54" spans="9:9" x14ac:dyDescent="0.25">
      <c r="I54" s="8"/>
    </row>
    <row r="55" spans="9:9" x14ac:dyDescent="0.25">
      <c r="I55" s="8"/>
    </row>
    <row r="56" spans="9:9" x14ac:dyDescent="0.25">
      <c r="I56" s="8"/>
    </row>
    <row r="57" spans="9:9" x14ac:dyDescent="0.25">
      <c r="I57" s="8"/>
    </row>
    <row r="58" spans="9:9" x14ac:dyDescent="0.25">
      <c r="I58" s="8"/>
    </row>
    <row r="59" spans="9:9" x14ac:dyDescent="0.25">
      <c r="I59" s="8"/>
    </row>
  </sheetData>
  <sheetProtection selectLockedCells="1" autoFilter="0" selectUnlockedCells="1"/>
  <autoFilter ref="C2:I33">
    <sortState ref="C3:I42">
      <sortCondition descending="1" ref="H2:H42"/>
    </sortState>
  </autoFilter>
  <mergeCells count="1">
    <mergeCell ref="C1:I1"/>
  </mergeCells>
  <pageMargins left="0.31496062992125984" right="0.31496062992125984" top="0.39370078740157483" bottom="0.39370078740157483" header="0" footer="0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2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Bodovi</vt:lpstr>
      <vt:lpstr>Sheet2</vt:lpstr>
      <vt:lpstr>Sheet3</vt:lpstr>
    </vt:vector>
  </TitlesOfParts>
  <Company>asjcomputers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Biljana</cp:lastModifiedBy>
  <cp:lastPrinted>2019-05-15T12:43:20Z</cp:lastPrinted>
  <dcterms:created xsi:type="dcterms:W3CDTF">2012-03-09T09:27:53Z</dcterms:created>
  <dcterms:modified xsi:type="dcterms:W3CDTF">2019-05-15T12:46:16Z</dcterms:modified>
</cp:coreProperties>
</file>