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'Bodovi'!$C$2:$J$4</definedName>
  </definedNames>
  <calcPr fullCalcOnLoad="1"/>
</workbook>
</file>

<file path=xl/sharedStrings.xml><?xml version="1.0" encoding="utf-8"?>
<sst xmlns="http://schemas.openxmlformats.org/spreadsheetml/2006/main" count="21" uniqueCount="21">
  <si>
    <t>Prosječna ocjena</t>
  </si>
  <si>
    <t>Nagrada</t>
  </si>
  <si>
    <t>Ime i prezime takmičara</t>
  </si>
  <si>
    <t>r.b.</t>
  </si>
  <si>
    <t>1.</t>
  </si>
  <si>
    <t>2.</t>
  </si>
  <si>
    <t>ČLANOVI ŽIRIJA:</t>
  </si>
  <si>
    <t>Marija Gjoševska, Sjeverna Makedonija</t>
  </si>
  <si>
    <t>Nataša Mitrović, Srbija</t>
  </si>
  <si>
    <t>Rita Kinka, Srbija</t>
  </si>
  <si>
    <t>Zoran Jančić, BiH</t>
  </si>
  <si>
    <t>Bartolomej Stanković, BiH</t>
  </si>
  <si>
    <t>RENOVICA Kristina,           STANIŠIĆ Milica, BiH</t>
  </si>
  <si>
    <t>AUGUSTINOVIĆ Antonela, RADIĆ Mihaela, BIH</t>
  </si>
  <si>
    <t>DATUM: 1.6.2023.godine</t>
  </si>
  <si>
    <t>1. Marija Gjoševska, Sjeverna Makedonija</t>
  </si>
  <si>
    <t>2. Nataša Mitrović, Srbija</t>
  </si>
  <si>
    <t>3.Rita Kinka, Srbija</t>
  </si>
  <si>
    <t>4. Zoran Jančić, BiH</t>
  </si>
  <si>
    <t>5. Bartolomej Stanković, BiH</t>
  </si>
  <si>
    <t>XI Kategorija - klavirski duo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</si>
</sst>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 horizontal="center" vertical="center"/>
    </xf>
    <xf numFmtId="18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57" workbookViewId="0" topLeftCell="A1">
      <selection activeCell="C8" sqref="C8"/>
    </sheetView>
  </sheetViews>
  <sheetFormatPr defaultColWidth="9.140625" defaultRowHeight="15"/>
  <cols>
    <col min="1" max="2" width="3.7109375" style="4" customWidth="1"/>
    <col min="3" max="3" width="23.421875" style="4" customWidth="1"/>
    <col min="4" max="4" width="20.7109375" style="4" customWidth="1"/>
    <col min="5" max="5" width="16.421875" style="4" customWidth="1"/>
    <col min="6" max="6" width="14.140625" style="4" customWidth="1"/>
    <col min="7" max="7" width="13.57421875" style="4" customWidth="1"/>
    <col min="8" max="8" width="13.140625" style="4" customWidth="1"/>
    <col min="9" max="9" width="13.421875" style="8" customWidth="1"/>
    <col min="10" max="10" width="11.00390625" style="7" customWidth="1"/>
    <col min="11" max="11" width="0.5625" style="7" customWidth="1"/>
    <col min="12" max="16384" width="9.140625" style="4" customWidth="1"/>
  </cols>
  <sheetData>
    <row r="1" spans="1:11" ht="24.75" customHeight="1">
      <c r="A1" s="3"/>
      <c r="B1" s="3"/>
      <c r="C1" s="25" t="s">
        <v>20</v>
      </c>
      <c r="D1" s="25"/>
      <c r="E1" s="25"/>
      <c r="F1" s="25"/>
      <c r="G1" s="25"/>
      <c r="H1" s="25"/>
      <c r="I1" s="25"/>
      <c r="J1" s="25"/>
      <c r="K1" s="5"/>
    </row>
    <row r="2" spans="2:11" ht="50.25" customHeight="1">
      <c r="B2" s="1" t="s">
        <v>3</v>
      </c>
      <c r="C2" s="1" t="s">
        <v>2</v>
      </c>
      <c r="D2" s="21" t="s">
        <v>7</v>
      </c>
      <c r="E2" s="19" t="s">
        <v>8</v>
      </c>
      <c r="F2" s="19" t="s">
        <v>9</v>
      </c>
      <c r="G2" s="21" t="s">
        <v>10</v>
      </c>
      <c r="H2" s="22" t="s">
        <v>11</v>
      </c>
      <c r="I2" s="18" t="s">
        <v>0</v>
      </c>
      <c r="J2" s="2" t="s">
        <v>1</v>
      </c>
      <c r="K2" s="2"/>
    </row>
    <row r="3" spans="2:11" s="10" customFormat="1" ht="30">
      <c r="B3" s="14" t="s">
        <v>4</v>
      </c>
      <c r="C3" s="23" t="s">
        <v>12</v>
      </c>
      <c r="D3" s="11">
        <v>80</v>
      </c>
      <c r="E3" s="11">
        <v>80</v>
      </c>
      <c r="F3" s="15">
        <v>80</v>
      </c>
      <c r="G3" s="11">
        <v>79</v>
      </c>
      <c r="H3" s="11">
        <v>83</v>
      </c>
      <c r="I3" s="9">
        <f>IF(ISERROR(SUM(D3:H3)/COUNT(D3:H3)),,(SUM(D3:H3)/COUNT(D3:H3)))</f>
        <v>80.4</v>
      </c>
      <c r="J3" s="16" t="str">
        <f>IF(AND(I3&gt;=90,I3&lt;=100),"I nagrada",IF(AND(I3&gt;=80,I3&lt;90),"II nagrada",IF(AND(I3&gt;=70,I3&lt;80),"III nagrada",IF(AND(I3&gt;=60,I3&lt;70),"Pohvala",""))))</f>
        <v>II nagrada</v>
      </c>
      <c r="K3" s="12"/>
    </row>
    <row r="4" spans="1:11" s="10" customFormat="1" ht="45">
      <c r="A4" s="13"/>
      <c r="B4" s="14" t="s">
        <v>5</v>
      </c>
      <c r="C4" s="23" t="s">
        <v>13</v>
      </c>
      <c r="D4" s="11">
        <v>65</v>
      </c>
      <c r="E4" s="11">
        <v>66</v>
      </c>
      <c r="F4" s="11">
        <v>65</v>
      </c>
      <c r="G4" s="11">
        <v>65</v>
      </c>
      <c r="H4" s="11">
        <v>69</v>
      </c>
      <c r="I4" s="9">
        <f>IF(ISERROR(SUM(D4:H4)/COUNT(D4:H4)),,(SUM(D4:H4)/COUNT(D4:H4)))</f>
        <v>66</v>
      </c>
      <c r="J4" s="16" t="str">
        <f>IF(AND(I4&gt;=90,I4&lt;=100),"I nagrada",IF(AND(I4&gt;=80,I4&lt;90),"II nagrada",IF(AND(I4&gt;=70,I4&lt;80),"III nagrada",IF(AND(I4&gt;=60,I4&lt;70),"Pohvala",""))))</f>
        <v>Pohvala</v>
      </c>
      <c r="K4" s="12"/>
    </row>
    <row r="5" ht="15">
      <c r="J5" s="6"/>
    </row>
    <row r="6" spans="3:10" ht="15">
      <c r="C6" s="4" t="s">
        <v>14</v>
      </c>
      <c r="E6" s="20" t="s">
        <v>6</v>
      </c>
      <c r="J6" s="6"/>
    </row>
    <row r="7" ht="15">
      <c r="J7" s="6"/>
    </row>
    <row r="8" spans="4:10" ht="15">
      <c r="D8" s="19" t="s">
        <v>15</v>
      </c>
      <c r="F8" s="17" t="s">
        <v>17</v>
      </c>
      <c r="H8" s="24" t="s">
        <v>19</v>
      </c>
      <c r="J8" s="6"/>
    </row>
    <row r="9" ht="15">
      <c r="J9" s="6"/>
    </row>
    <row r="10" ht="15">
      <c r="J10" s="6"/>
    </row>
    <row r="12" spans="4:6" ht="15">
      <c r="D12" s="17" t="s">
        <v>16</v>
      </c>
      <c r="F12" s="17" t="s">
        <v>18</v>
      </c>
    </row>
  </sheetData>
  <sheetProtection selectLockedCells="1" autoFilter="0" selectUnlockedCells="1"/>
  <autoFilter ref="C2:J4">
    <sortState ref="C3:J12">
      <sortCondition descending="1" sortBy="value" ref="I3:I12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2023-06-01T08:59:34Z</cp:lastPrinted>
  <dcterms:created xsi:type="dcterms:W3CDTF">2012-03-09T09:27:53Z</dcterms:created>
  <dcterms:modified xsi:type="dcterms:W3CDTF">2023-06-01T10:53:11Z</dcterms:modified>
  <cp:category/>
  <cp:version/>
  <cp:contentType/>
  <cp:contentStatus/>
</cp:coreProperties>
</file>