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'Bodovi'!$C$2:$J$10</definedName>
  </definedNames>
  <calcPr fullCalcOnLoad="1"/>
</workbook>
</file>

<file path=xl/sharedStrings.xml><?xml version="1.0" encoding="utf-8"?>
<sst xmlns="http://schemas.openxmlformats.org/spreadsheetml/2006/main" count="34" uniqueCount="34">
  <si>
    <t>Prosječna ocjena</t>
  </si>
  <si>
    <t>Nagrada</t>
  </si>
  <si>
    <t>Ime i prezime takmičara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</si>
  <si>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</si>
  <si>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</si>
  <si>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</si>
  <si>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</si>
  <si>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</si>
  <si>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</si>
  <si>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</si>
  <si>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</si>
  <si>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</si>
  <si>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ČLANOVI ŽIRIJA:</t>
  </si>
  <si>
    <t>DATUM: 30.5.2023.godine</t>
  </si>
  <si>
    <t>Andrej Gunjin, Rusija</t>
  </si>
  <si>
    <t>Srđan Čaldarović, Hrvatska</t>
  </si>
  <si>
    <t>Marija Gnjoševska, Sjeverna Makedonija</t>
  </si>
  <si>
    <t>Nataša Mitrović, Srbija</t>
  </si>
  <si>
    <t>Rita Kinka, Srbija</t>
  </si>
  <si>
    <t>FEJZLIĆ Nedim, BiH</t>
  </si>
  <si>
    <t>GOLETIĆ BENJAMIN, BiH</t>
  </si>
  <si>
    <t>MILAK Harun, BiH</t>
  </si>
  <si>
    <t>MUJAGIĆ Anja, BiH</t>
  </si>
  <si>
    <t>SVETIĆ Marko, SRBIJA</t>
  </si>
  <si>
    <t>AVDIĆ Asja, BiH</t>
  </si>
  <si>
    <t>BEGIĆ Karla, BiH</t>
  </si>
  <si>
    <t>BASARAB Vasilije, Srbija</t>
  </si>
  <si>
    <t>1. Andrej Gunjin, Rusija</t>
  </si>
  <si>
    <t>2. Srđan Čaldarović, Hrvatska</t>
  </si>
  <si>
    <t>3.Marija Gnjoševska, Sjeverna Makedonija</t>
  </si>
  <si>
    <t>4. Nataša Mitrović, Srbija</t>
  </si>
  <si>
    <t>5. Rita Kinka, Srbija</t>
  </si>
  <si>
    <t>V Kategorija - Klavir solo</t>
  </si>
  <si>
    <t>laureat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</si>
</sst>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8" fillId="0" borderId="10" xfId="0" applyFont="1" applyBorder="1" applyAlignment="1">
      <alignment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41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 horizontal="center" vertical="center"/>
    </xf>
    <xf numFmtId="182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 applyProtection="1">
      <alignment/>
      <protection hidden="1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57" workbookViewId="0" topLeftCell="A2">
      <selection activeCell="I17" sqref="I17"/>
    </sheetView>
  </sheetViews>
  <sheetFormatPr defaultColWidth="9.140625" defaultRowHeight="15"/>
  <cols>
    <col min="1" max="2" width="3.7109375" style="4" customWidth="1"/>
    <col min="3" max="3" width="29.57421875" style="4" customWidth="1"/>
    <col min="4" max="4" width="15.8515625" style="4" customWidth="1"/>
    <col min="5" max="5" width="16.00390625" style="4" customWidth="1"/>
    <col min="6" max="6" width="12.8515625" style="4" customWidth="1"/>
    <col min="7" max="8" width="13.421875" style="4" customWidth="1"/>
    <col min="9" max="9" width="16.28125" style="8" customWidth="1"/>
    <col min="10" max="10" width="12.28125" style="7" customWidth="1"/>
    <col min="11" max="11" width="0.5625" style="7" customWidth="1"/>
    <col min="12" max="16384" width="9.140625" style="4" customWidth="1"/>
  </cols>
  <sheetData>
    <row r="1" spans="1:11" ht="24.75" customHeight="1">
      <c r="A1" s="3"/>
      <c r="B1" s="3"/>
      <c r="C1" s="26" t="s">
        <v>32</v>
      </c>
      <c r="D1" s="26"/>
      <c r="E1" s="26"/>
      <c r="F1" s="26"/>
      <c r="G1" s="26"/>
      <c r="H1" s="26"/>
      <c r="I1" s="26"/>
      <c r="J1" s="26"/>
      <c r="K1" s="5"/>
    </row>
    <row r="2" spans="2:11" ht="50.25" customHeight="1">
      <c r="B2" s="1" t="s">
        <v>3</v>
      </c>
      <c r="C2" s="1" t="s">
        <v>2</v>
      </c>
      <c r="D2" s="21" t="s">
        <v>14</v>
      </c>
      <c r="E2" s="21" t="s">
        <v>15</v>
      </c>
      <c r="F2" s="23" t="s">
        <v>16</v>
      </c>
      <c r="G2" s="23" t="s">
        <v>17</v>
      </c>
      <c r="H2" s="19" t="s">
        <v>18</v>
      </c>
      <c r="I2" s="20" t="s">
        <v>0</v>
      </c>
      <c r="J2" s="2" t="s">
        <v>1</v>
      </c>
      <c r="K2" s="2"/>
    </row>
    <row r="3" spans="2:11" s="10" customFormat="1" ht="15">
      <c r="B3" s="14" t="s">
        <v>4</v>
      </c>
      <c r="C3" s="15" t="s">
        <v>19</v>
      </c>
      <c r="D3" s="11">
        <v>75</v>
      </c>
      <c r="E3" s="11">
        <v>78</v>
      </c>
      <c r="F3" s="16">
        <v>82</v>
      </c>
      <c r="G3" s="11">
        <v>78</v>
      </c>
      <c r="H3" s="11">
        <v>78</v>
      </c>
      <c r="I3" s="9">
        <f aca="true" t="shared" si="0" ref="I3:I10">IF(ISERROR(SUM(D3:H3)/COUNT(D3:H3)),,(SUM(D3:H3)/COUNT(D3:H3)))</f>
        <v>78.2</v>
      </c>
      <c r="J3" s="18" t="str">
        <f aca="true" t="shared" si="1" ref="J3:J9">IF(AND(I3&gt;=90,I3&lt;=100),"I nagrada",IF(AND(I3&gt;=80,I3&lt;90),"II nagrada",IF(AND(I3&gt;=70,I3&lt;80),"III nagrada",IF(AND(I3&gt;=60,I3&lt;70),"Pohvala",""))))</f>
        <v>III nagrada</v>
      </c>
      <c r="K3" s="12"/>
    </row>
    <row r="4" spans="1:11" s="10" customFormat="1" ht="15">
      <c r="A4" s="13"/>
      <c r="B4" s="14" t="s">
        <v>5</v>
      </c>
      <c r="C4" s="15" t="s">
        <v>20</v>
      </c>
      <c r="D4" s="11"/>
      <c r="E4" s="11"/>
      <c r="F4" s="11"/>
      <c r="G4" s="11"/>
      <c r="H4" s="11"/>
      <c r="I4" s="9">
        <f t="shared" si="0"/>
        <v>0</v>
      </c>
      <c r="J4" s="18">
        <f t="shared" si="1"/>
      </c>
      <c r="K4" s="12"/>
    </row>
    <row r="5" spans="1:11" s="10" customFormat="1" ht="15">
      <c r="A5" s="13"/>
      <c r="B5" s="14" t="s">
        <v>6</v>
      </c>
      <c r="C5" s="15" t="s">
        <v>21</v>
      </c>
      <c r="D5" s="11">
        <v>80</v>
      </c>
      <c r="E5" s="11">
        <v>82</v>
      </c>
      <c r="F5" s="11">
        <v>81</v>
      </c>
      <c r="G5" s="11">
        <v>80</v>
      </c>
      <c r="H5" s="11">
        <v>84</v>
      </c>
      <c r="I5" s="9">
        <f>IF(ISERROR(SUM(D5:H5)/COUNT(D5:H5)),,(SUM(D5:H5)/COUNT(D5:H5)))</f>
        <v>81.4</v>
      </c>
      <c r="J5" s="18" t="str">
        <f>IF(AND(I5&gt;=90,I5&lt;=100),"I nagrada",IF(AND(I5&gt;=80,I5&lt;90),"II nagrada",IF(AND(I5&gt;=70,I5&lt;80),"III nagrada",IF(AND(I5&gt;=60,I5&lt;70),"Pohvala",""))))</f>
        <v>II nagrada</v>
      </c>
      <c r="K5" s="12"/>
    </row>
    <row r="6" spans="1:11" s="10" customFormat="1" ht="15">
      <c r="A6" s="13"/>
      <c r="B6" s="14" t="s">
        <v>7</v>
      </c>
      <c r="C6" s="15" t="s">
        <v>22</v>
      </c>
      <c r="D6" s="11"/>
      <c r="E6" s="11"/>
      <c r="F6" s="11"/>
      <c r="G6" s="11"/>
      <c r="H6" s="11"/>
      <c r="I6" s="9">
        <f t="shared" si="0"/>
        <v>0</v>
      </c>
      <c r="J6" s="17">
        <f t="shared" si="1"/>
      </c>
      <c r="K6" s="12"/>
    </row>
    <row r="7" spans="1:11" s="10" customFormat="1" ht="15">
      <c r="A7" s="13"/>
      <c r="B7" s="14" t="s">
        <v>8</v>
      </c>
      <c r="C7" s="15" t="s">
        <v>23</v>
      </c>
      <c r="D7" s="11">
        <v>90</v>
      </c>
      <c r="E7" s="11">
        <v>92</v>
      </c>
      <c r="F7" s="11">
        <v>94</v>
      </c>
      <c r="G7" s="11">
        <v>95</v>
      </c>
      <c r="H7" s="11">
        <v>93</v>
      </c>
      <c r="I7" s="9">
        <f t="shared" si="0"/>
        <v>92.8</v>
      </c>
      <c r="J7" s="17" t="str">
        <f t="shared" si="1"/>
        <v>I nagrada</v>
      </c>
      <c r="K7" s="12"/>
    </row>
    <row r="8" spans="1:11" s="10" customFormat="1" ht="15">
      <c r="A8" s="13"/>
      <c r="B8" s="14" t="s">
        <v>9</v>
      </c>
      <c r="C8" s="15" t="s">
        <v>24</v>
      </c>
      <c r="D8" s="11">
        <v>80</v>
      </c>
      <c r="E8" s="11">
        <v>81</v>
      </c>
      <c r="F8" s="11">
        <v>80</v>
      </c>
      <c r="G8" s="11">
        <v>84</v>
      </c>
      <c r="H8" s="11">
        <v>88</v>
      </c>
      <c r="I8" s="9">
        <f t="shared" si="0"/>
        <v>82.6</v>
      </c>
      <c r="J8" s="17" t="str">
        <f t="shared" si="1"/>
        <v>II nagrada</v>
      </c>
      <c r="K8" s="12"/>
    </row>
    <row r="9" spans="1:11" s="10" customFormat="1" ht="15">
      <c r="A9" s="13"/>
      <c r="B9" s="14" t="s">
        <v>10</v>
      </c>
      <c r="C9" s="15" t="s">
        <v>25</v>
      </c>
      <c r="D9" s="11">
        <v>55</v>
      </c>
      <c r="E9" s="11">
        <v>55</v>
      </c>
      <c r="F9" s="11">
        <v>55</v>
      </c>
      <c r="G9" s="11">
        <v>53</v>
      </c>
      <c r="H9" s="11">
        <v>53</v>
      </c>
      <c r="I9" s="9">
        <f t="shared" si="0"/>
        <v>54.2</v>
      </c>
      <c r="J9" s="17">
        <f t="shared" si="1"/>
      </c>
      <c r="K9" s="12"/>
    </row>
    <row r="10" spans="1:11" s="10" customFormat="1" ht="15">
      <c r="A10" s="13"/>
      <c r="B10" s="14" t="s">
        <v>11</v>
      </c>
      <c r="C10" s="15" t="s">
        <v>26</v>
      </c>
      <c r="D10" s="11">
        <v>100</v>
      </c>
      <c r="E10" s="11">
        <v>100</v>
      </c>
      <c r="F10" s="11">
        <v>100</v>
      </c>
      <c r="G10" s="11"/>
      <c r="H10" s="11">
        <v>100</v>
      </c>
      <c r="I10" s="9">
        <f t="shared" si="0"/>
        <v>100</v>
      </c>
      <c r="J10" s="25" t="s">
        <v>33</v>
      </c>
      <c r="K10" s="12"/>
    </row>
    <row r="11" ht="15">
      <c r="J11" s="6"/>
    </row>
    <row r="12" spans="3:10" ht="15">
      <c r="C12" s="4" t="s">
        <v>13</v>
      </c>
      <c r="E12" s="22" t="s">
        <v>12</v>
      </c>
      <c r="J12" s="6"/>
    </row>
    <row r="13" ht="15">
      <c r="J13" s="6"/>
    </row>
    <row r="14" spans="4:10" ht="15">
      <c r="D14" s="21" t="s">
        <v>27</v>
      </c>
      <c r="F14" s="19" t="s">
        <v>29</v>
      </c>
      <c r="H14" s="24" t="s">
        <v>31</v>
      </c>
      <c r="J14" s="6"/>
    </row>
    <row r="15" ht="15">
      <c r="J15" s="6"/>
    </row>
    <row r="16" ht="15">
      <c r="J16" s="6"/>
    </row>
    <row r="18" spans="4:6" ht="15">
      <c r="D18" s="19" t="s">
        <v>28</v>
      </c>
      <c r="F18" s="19" t="s">
        <v>30</v>
      </c>
    </row>
  </sheetData>
  <sheetProtection selectLockedCells="1" autoFilter="0" selectUnlockedCells="1"/>
  <autoFilter ref="C2:J10">
    <sortState ref="C3:J18">
      <sortCondition descending="1" sortBy="value" ref="I3:I18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2023-05-30T16:25:45Z</cp:lastPrinted>
  <dcterms:created xsi:type="dcterms:W3CDTF">2012-03-09T09:27:53Z</dcterms:created>
  <dcterms:modified xsi:type="dcterms:W3CDTF">2023-05-30T16:28:19Z</dcterms:modified>
  <cp:category/>
  <cp:version/>
  <cp:contentType/>
  <cp:contentStatus/>
</cp:coreProperties>
</file>